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Jaroslav.Houda\Desktop\VŘ_OVZ\VZ Dveře\Příloha č. 6 - Výpočtová tabulka\Příloha č.6 - Výpočtová tabulka\"/>
    </mc:Choice>
  </mc:AlternateContent>
  <xr:revisionPtr revIDLastSave="0" documentId="13_ncr:1_{08DDF2CB-B485-4BDD-9243-434989AD647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EMDC" sheetId="1" r:id="rId1"/>
    <sheet name="NEMDC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7" i="2" l="1"/>
  <c r="C72" i="2"/>
  <c r="C3" i="2" l="1"/>
  <c r="C3" i="1" s="1"/>
</calcChain>
</file>

<file path=xl/sharedStrings.xml><?xml version="1.0" encoding="utf-8"?>
<sst xmlns="http://schemas.openxmlformats.org/spreadsheetml/2006/main" count="455" uniqueCount="100">
  <si>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</si>
  <si>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</si>
  <si>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</si>
  <si>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</si>
  <si>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Děčín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</si>
  <si>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</si>
  <si>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</si>
  <si>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</si>
  <si>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</si>
  <si>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</si>
  <si>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</si>
  <si>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</si>
  <si>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</si>
  <si>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</si>
  <si>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</si>
  <si>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</si>
  <si>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</si>
  <si>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</si>
  <si>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</si>
  <si>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</si>
  <si>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</si>
  <si>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</si>
  <si>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Děčín,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</si>
  <si>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</si>
  <si>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</si>
  <si>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</si>
  <si>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</si>
  <si>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</si>
  <si>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</si>
  <si>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</si>
  <si>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1970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</si>
  <si>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</si>
  <si>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</si>
  <si>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</si>
  <si>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</si>
  <si>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</si>
  <si>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</si>
  <si>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</si>
  <si>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</si>
  <si>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</si>
  <si>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</si>
  <si>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</si>
  <si>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</si>
  <si>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</si>
  <si>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SC 30 DP1</t>
  </si>
  <si>
    <t>Protipožární dveře</t>
  </si>
  <si>
    <t>EI 30 D3</t>
  </si>
  <si>
    <t>EW 15 DP1</t>
  </si>
  <si>
    <t>EI SC 15 DP1</t>
  </si>
  <si>
    <t>EW 30 DP3</t>
  </si>
  <si>
    <t>EW 15 DP3</t>
  </si>
  <si>
    <t>EI 30 DP1</t>
  </si>
  <si>
    <t>EI EW 30 DP3</t>
  </si>
  <si>
    <t>EI S 30 DP1</t>
  </si>
  <si>
    <t>EW 30 DP1</t>
  </si>
  <si>
    <t>EW 15 D1</t>
  </si>
  <si>
    <t>EI 15 DP3</t>
  </si>
  <si>
    <t>EI S 30 DP3</t>
  </si>
  <si>
    <t>EI 30 DP3</t>
  </si>
  <si>
    <t>Výsledná hodnota kritérií</t>
  </si>
  <si>
    <t>Koeficient</t>
  </si>
  <si>
    <t>Vyhodnocovací kritéria</t>
  </si>
  <si>
    <t>Protipožární zárubeň 1150 Pevný pant TYP OZ 50 (zesílený pro požární dveře)</t>
  </si>
  <si>
    <t>Protipožární zárubeň 1300 Pevný pant TYP OZ 50 (zesílený pro požární dveře)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</si>
  <si>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</si>
  <si>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</si>
  <si>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</si>
  <si>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</si>
  <si>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</si>
  <si>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</si>
  <si>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</si>
  <si>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</si>
  <si>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</si>
  <si>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</si>
  <si>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</si>
  <si>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</si>
  <si>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</si>
  <si>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</si>
  <si>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</si>
  <si>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</si>
  <si>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</si>
  <si>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</si>
  <si>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</si>
  <si>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</si>
  <si>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</si>
  <si>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</si>
  <si>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</si>
  <si>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</si>
  <si>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</si>
  <si>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</si>
  <si>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</si>
  <si>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</si>
  <si>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</si>
  <si>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</si>
  <si>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</si>
  <si>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</si>
  <si>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</si>
  <si>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</si>
  <si>
    <t>Panikové kování dle EN 179 SET</t>
  </si>
  <si>
    <t>Paniková hrazda dle EN 1125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</si>
</sst>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1" applyBorder="1" applyAlignment="1">
      <alignment horizontal="center"/>
    </xf>
    <xf numFmtId="0" fontId="1" fillId="0" borderId="1" xfId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wrapText="1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 wrapText="1"/>
    </xf>
    <xf numFmtId="0" fontId="1" fillId="0" borderId="0" xfId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NumberFormat="1" applyFont="1" applyFill="1" applyBorder="1" applyAlignment="1" applyProtection="1">
      <alignment horizontal="center"/>
    </xf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1"/>
  <sheetViews>
    <sheetView topLeftCell="A88" zoomScale="85" zoomScaleNormal="85" workbookViewId="0">
      <selection activeCell="A72" activeCellId="5" sqref="A1:D6 F6 A7:D69 A70:I70 A71:I71 A72:D112"/>
    </sheetView>
  </sheetViews>
  <sheetFormatPr defaultRowHeight="15" x14ac:dyDescent="0.25"/>
  <cols>
    <col min="1" max="1" width="11.42578125" style="1" customWidth="1"/>
    <col min="2" max="2" width="69.28515625" style="20" customWidth="1"/>
    <col min="3" max="3" width="17.5703125" style="6" customWidth="1"/>
    <col min="4" max="4" width="13.5703125" style="6" customWidth="1"/>
    <col min="5" max="5" width="20.85546875" style="6" hidden="1" customWidth="1"/>
    <col min="6" max="6" width="16.7109375" customWidth="1"/>
    <col min="7" max="9" width="17.7109375" customWidth="1"/>
  </cols>
  <sheetData>
    <row r="1" spans="1:6" ht="19.5" x14ac:dyDescent="0.3">
      <c r="A1" s="27" t="s">
        <v>22</v>
      </c>
      <c r="B1" s="27"/>
      <c r="C1" s="27"/>
      <c r="D1" s="27"/>
    </row>
    <row r="2" spans="1:6" ht="19.5" x14ac:dyDescent="0.3">
      <c r="A2" s="11"/>
      <c r="B2" s="17"/>
      <c r="C2" s="7"/>
    </row>
    <row r="3" spans="1:6" ht="19.5" x14ac:dyDescent="0.3">
      <c r="A3" s="28" t="s">
        <v>59</v>
      </c>
      <c r="B3" s="28"/>
      <c r="C3" s="29">
        <f>NEMDC_kritéria!C3</f>
        <v>0</v>
      </c>
      <c r="D3" s="29"/>
    </row>
    <row r="4" spans="1:6" ht="19.5" x14ac:dyDescent="0.3">
      <c r="A4" s="11"/>
      <c r="B4" s="17"/>
      <c r="C4" s="7"/>
    </row>
    <row r="5" spans="1:6" ht="20.25" thickBot="1" x14ac:dyDescent="0.35">
      <c r="A5" s="9"/>
      <c r="B5" s="18"/>
      <c r="C5" s="7"/>
    </row>
    <row r="6" spans="1:6" ht="15.75" thickTop="1" x14ac:dyDescent="0.25">
      <c r="A6" s="5" t="s">
        <v>21</v>
      </c>
      <c r="B6" s="19" t="s">
        <v>20</v>
      </c>
      <c r="C6" s="4" t="s">
        <v>19</v>
      </c>
      <c r="D6" s="4" t="s">
        <v>18</v>
      </c>
      <c r="E6" s="4" t="s">
        <v>97</v>
      </c>
      <c r="F6" s="4" t="s">
        <v>17</v>
      </c>
    </row>
    <row r="7" spans="1:6" x14ac:dyDescent="0.25">
      <c r="A7" s="21" t="s">
        <v>4</v>
      </c>
      <c r="B7" s="22" t="s">
        <v>45</v>
      </c>
      <c r="C7" s="23" t="s">
        <v>58</v>
      </c>
      <c r="D7" s="23">
        <v>60</v>
      </c>
      <c r="E7" s="23">
        <v>0</v>
      </c>
      <c r="F7" s="3">
        <v>0</v>
      </c>
    </row>
    <row r="8" spans="1:6" x14ac:dyDescent="0.25">
      <c r="A8" s="21" t="s">
        <v>4</v>
      </c>
      <c r="B8" s="22" t="s">
        <v>45</v>
      </c>
      <c r="C8" s="23" t="s">
        <v>58</v>
      </c>
      <c r="D8" s="23">
        <v>70</v>
      </c>
      <c r="E8" s="23">
        <v>0</v>
      </c>
      <c r="F8" s="3">
        <v>0</v>
      </c>
    </row>
    <row r="9" spans="1:6" x14ac:dyDescent="0.25">
      <c r="A9" s="21" t="s">
        <v>4</v>
      </c>
      <c r="B9" s="22" t="s">
        <v>45</v>
      </c>
      <c r="C9" s="23" t="s">
        <v>58</v>
      </c>
      <c r="D9" s="23">
        <v>80</v>
      </c>
      <c r="E9" s="23">
        <v>1</v>
      </c>
      <c r="F9" s="3">
        <v>0</v>
      </c>
    </row>
    <row r="10" spans="1:6" x14ac:dyDescent="0.25">
      <c r="A10" s="21" t="s">
        <v>4</v>
      </c>
      <c r="B10" s="22" t="s">
        <v>45</v>
      </c>
      <c r="C10" s="23" t="s">
        <v>58</v>
      </c>
      <c r="D10" s="23">
        <v>90</v>
      </c>
      <c r="E10" s="23">
        <v>7</v>
      </c>
      <c r="F10" s="3">
        <v>0</v>
      </c>
    </row>
    <row r="11" spans="1:6" x14ac:dyDescent="0.25">
      <c r="A11" s="21" t="s">
        <v>4</v>
      </c>
      <c r="B11" s="22" t="s">
        <v>45</v>
      </c>
      <c r="C11" s="23" t="s">
        <v>58</v>
      </c>
      <c r="D11" s="23">
        <v>110</v>
      </c>
      <c r="E11" s="23">
        <v>2</v>
      </c>
      <c r="F11" s="3">
        <v>0</v>
      </c>
    </row>
    <row r="12" spans="1:6" x14ac:dyDescent="0.25">
      <c r="A12" s="21" t="s">
        <v>4</v>
      </c>
      <c r="B12" s="22" t="s">
        <v>45</v>
      </c>
      <c r="C12" s="23" t="s">
        <v>58</v>
      </c>
      <c r="D12" s="23">
        <v>125</v>
      </c>
      <c r="E12" s="23">
        <v>0</v>
      </c>
      <c r="F12" s="3">
        <v>0</v>
      </c>
    </row>
    <row r="13" spans="1:6" x14ac:dyDescent="0.25">
      <c r="A13" s="21" t="s">
        <v>4</v>
      </c>
      <c r="B13" s="22" t="s">
        <v>45</v>
      </c>
      <c r="C13" s="23" t="s">
        <v>58</v>
      </c>
      <c r="D13" s="23">
        <v>130</v>
      </c>
      <c r="E13" s="23">
        <v>1</v>
      </c>
      <c r="F13" s="3">
        <v>0</v>
      </c>
    </row>
    <row r="14" spans="1:6" x14ac:dyDescent="0.25">
      <c r="A14" s="21" t="s">
        <v>4</v>
      </c>
      <c r="B14" s="22" t="s">
        <v>45</v>
      </c>
      <c r="C14" s="23" t="s">
        <v>57</v>
      </c>
      <c r="D14" s="23">
        <v>60</v>
      </c>
      <c r="E14" s="23">
        <v>0</v>
      </c>
      <c r="F14" s="3">
        <v>0</v>
      </c>
    </row>
    <row r="15" spans="1:6" x14ac:dyDescent="0.25">
      <c r="A15" s="21" t="s">
        <v>4</v>
      </c>
      <c r="B15" s="22" t="s">
        <v>45</v>
      </c>
      <c r="C15" s="23" t="s">
        <v>56</v>
      </c>
      <c r="D15" s="23">
        <v>60</v>
      </c>
      <c r="E15" s="23">
        <v>0</v>
      </c>
      <c r="F15" s="3">
        <v>0</v>
      </c>
    </row>
    <row r="16" spans="1:6" x14ac:dyDescent="0.25">
      <c r="A16" s="21" t="s">
        <v>4</v>
      </c>
      <c r="B16" s="22" t="s">
        <v>45</v>
      </c>
      <c r="C16" s="23" t="s">
        <v>56</v>
      </c>
      <c r="D16" s="23">
        <v>70</v>
      </c>
      <c r="E16" s="23">
        <v>0</v>
      </c>
      <c r="F16" s="3">
        <v>0</v>
      </c>
    </row>
    <row r="17" spans="1:6" x14ac:dyDescent="0.25">
      <c r="A17" s="21" t="s">
        <v>4</v>
      </c>
      <c r="B17" s="22" t="s">
        <v>45</v>
      </c>
      <c r="C17" s="23" t="s">
        <v>56</v>
      </c>
      <c r="D17" s="23">
        <v>80</v>
      </c>
      <c r="E17" s="23">
        <v>0</v>
      </c>
      <c r="F17" s="3">
        <v>0</v>
      </c>
    </row>
    <row r="18" spans="1:6" x14ac:dyDescent="0.25">
      <c r="A18" s="21" t="s">
        <v>4</v>
      </c>
      <c r="B18" s="22" t="s">
        <v>45</v>
      </c>
      <c r="C18" s="23" t="s">
        <v>56</v>
      </c>
      <c r="D18" s="23">
        <v>90</v>
      </c>
      <c r="E18" s="23">
        <v>0</v>
      </c>
      <c r="F18" s="3">
        <v>0</v>
      </c>
    </row>
    <row r="19" spans="1:6" x14ac:dyDescent="0.25">
      <c r="A19" s="21" t="s">
        <v>4</v>
      </c>
      <c r="B19" s="22" t="s">
        <v>45</v>
      </c>
      <c r="C19" s="23" t="s">
        <v>56</v>
      </c>
      <c r="D19" s="23">
        <v>145</v>
      </c>
      <c r="E19" s="23">
        <v>0</v>
      </c>
      <c r="F19" s="3">
        <v>0</v>
      </c>
    </row>
    <row r="20" spans="1:6" x14ac:dyDescent="0.25">
      <c r="A20" s="21" t="s">
        <v>4</v>
      </c>
      <c r="B20" s="22" t="s">
        <v>45</v>
      </c>
      <c r="C20" s="23" t="s">
        <v>55</v>
      </c>
      <c r="D20" s="23">
        <v>70</v>
      </c>
      <c r="E20" s="23">
        <v>0</v>
      </c>
      <c r="F20" s="3">
        <v>0</v>
      </c>
    </row>
    <row r="21" spans="1:6" x14ac:dyDescent="0.25">
      <c r="A21" s="21" t="s">
        <v>4</v>
      </c>
      <c r="B21" s="22" t="s">
        <v>45</v>
      </c>
      <c r="C21" s="23" t="s">
        <v>54</v>
      </c>
      <c r="D21" s="23">
        <v>80</v>
      </c>
      <c r="E21" s="23">
        <v>0</v>
      </c>
      <c r="F21" s="3">
        <v>0</v>
      </c>
    </row>
    <row r="22" spans="1:6" x14ac:dyDescent="0.25">
      <c r="A22" s="21" t="s">
        <v>4</v>
      </c>
      <c r="B22" s="22" t="s">
        <v>45</v>
      </c>
      <c r="C22" s="23" t="s">
        <v>54</v>
      </c>
      <c r="D22" s="23">
        <v>90</v>
      </c>
      <c r="E22" s="23">
        <v>0</v>
      </c>
      <c r="F22" s="3">
        <v>0</v>
      </c>
    </row>
    <row r="23" spans="1:6" x14ac:dyDescent="0.25">
      <c r="A23" s="21" t="s">
        <v>4</v>
      </c>
      <c r="B23" s="22" t="s">
        <v>45</v>
      </c>
      <c r="C23" s="23" t="s">
        <v>53</v>
      </c>
      <c r="D23" s="23">
        <v>90</v>
      </c>
      <c r="E23" s="23">
        <v>0</v>
      </c>
      <c r="F23" s="3">
        <v>0</v>
      </c>
    </row>
    <row r="24" spans="1:6" x14ac:dyDescent="0.25">
      <c r="A24" s="21" t="s">
        <v>4</v>
      </c>
      <c r="B24" s="22" t="s">
        <v>45</v>
      </c>
      <c r="C24" s="23" t="s">
        <v>52</v>
      </c>
      <c r="D24" s="23">
        <v>90</v>
      </c>
      <c r="E24" s="23">
        <v>0</v>
      </c>
      <c r="F24" s="3">
        <v>0</v>
      </c>
    </row>
    <row r="25" spans="1:6" x14ac:dyDescent="0.25">
      <c r="A25" s="21" t="s">
        <v>4</v>
      </c>
      <c r="B25" s="22" t="s">
        <v>45</v>
      </c>
      <c r="C25" s="23" t="s">
        <v>51</v>
      </c>
      <c r="D25" s="23">
        <v>145</v>
      </c>
      <c r="E25" s="23">
        <v>0</v>
      </c>
      <c r="F25" s="3">
        <v>0</v>
      </c>
    </row>
    <row r="26" spans="1:6" x14ac:dyDescent="0.25">
      <c r="A26" s="21" t="s">
        <v>4</v>
      </c>
      <c r="B26" s="22" t="s">
        <v>45</v>
      </c>
      <c r="C26" s="23" t="s">
        <v>50</v>
      </c>
      <c r="D26" s="23">
        <v>80</v>
      </c>
      <c r="E26" s="23">
        <v>0</v>
      </c>
      <c r="F26" s="3">
        <v>0</v>
      </c>
    </row>
    <row r="27" spans="1:6" x14ac:dyDescent="0.25">
      <c r="A27" s="21" t="s">
        <v>4</v>
      </c>
      <c r="B27" s="22" t="s">
        <v>45</v>
      </c>
      <c r="C27" s="23" t="s">
        <v>49</v>
      </c>
      <c r="D27" s="23">
        <v>80</v>
      </c>
      <c r="E27" s="23">
        <v>0</v>
      </c>
      <c r="F27" s="3">
        <v>0</v>
      </c>
    </row>
    <row r="28" spans="1:6" x14ac:dyDescent="0.25">
      <c r="A28" s="21" t="s">
        <v>4</v>
      </c>
      <c r="B28" s="22" t="s">
        <v>45</v>
      </c>
      <c r="C28" s="23" t="s">
        <v>49</v>
      </c>
      <c r="D28" s="23">
        <v>110</v>
      </c>
      <c r="E28" s="23">
        <v>0</v>
      </c>
      <c r="F28" s="3">
        <v>0</v>
      </c>
    </row>
    <row r="29" spans="1:6" x14ac:dyDescent="0.25">
      <c r="A29" s="21" t="s">
        <v>4</v>
      </c>
      <c r="B29" s="22" t="s">
        <v>45</v>
      </c>
      <c r="C29" s="23" t="s">
        <v>49</v>
      </c>
      <c r="D29" s="23">
        <v>145</v>
      </c>
      <c r="E29" s="23">
        <v>0</v>
      </c>
      <c r="F29" s="3">
        <v>0</v>
      </c>
    </row>
    <row r="30" spans="1:6" x14ac:dyDescent="0.25">
      <c r="A30" s="21" t="s">
        <v>4</v>
      </c>
      <c r="B30" s="22" t="s">
        <v>45</v>
      </c>
      <c r="C30" s="23" t="s">
        <v>49</v>
      </c>
      <c r="D30" s="23">
        <v>160</v>
      </c>
      <c r="E30" s="23">
        <v>0</v>
      </c>
      <c r="F30" s="3">
        <v>0</v>
      </c>
    </row>
    <row r="31" spans="1:6" x14ac:dyDescent="0.25">
      <c r="A31" s="21" t="s">
        <v>4</v>
      </c>
      <c r="B31" s="22" t="s">
        <v>45</v>
      </c>
      <c r="C31" s="23" t="s">
        <v>48</v>
      </c>
      <c r="D31" s="23">
        <v>90</v>
      </c>
      <c r="E31" s="23">
        <v>0</v>
      </c>
      <c r="F31" s="3">
        <v>0</v>
      </c>
    </row>
    <row r="32" spans="1:6" x14ac:dyDescent="0.25">
      <c r="A32" s="21" t="s">
        <v>4</v>
      </c>
      <c r="B32" s="22" t="s">
        <v>45</v>
      </c>
      <c r="C32" s="23" t="s">
        <v>47</v>
      </c>
      <c r="D32" s="23">
        <v>110</v>
      </c>
      <c r="E32" s="23">
        <v>0</v>
      </c>
      <c r="F32" s="3">
        <v>0</v>
      </c>
    </row>
    <row r="33" spans="1:6" x14ac:dyDescent="0.25">
      <c r="A33" s="21" t="s">
        <v>4</v>
      </c>
      <c r="B33" s="22" t="s">
        <v>45</v>
      </c>
      <c r="C33" s="23" t="s">
        <v>46</v>
      </c>
      <c r="D33" s="23">
        <v>110</v>
      </c>
      <c r="E33" s="23">
        <v>0</v>
      </c>
      <c r="F33" s="3">
        <v>0</v>
      </c>
    </row>
    <row r="34" spans="1:6" x14ac:dyDescent="0.25">
      <c r="A34" s="21" t="s">
        <v>4</v>
      </c>
      <c r="B34" s="22" t="s">
        <v>45</v>
      </c>
      <c r="C34" s="23" t="s">
        <v>46</v>
      </c>
      <c r="D34" s="23">
        <v>145</v>
      </c>
      <c r="E34" s="23">
        <v>0</v>
      </c>
      <c r="F34" s="3">
        <v>0</v>
      </c>
    </row>
    <row r="35" spans="1:6" x14ac:dyDescent="0.25">
      <c r="A35" s="21" t="s">
        <v>4</v>
      </c>
      <c r="B35" s="22" t="s">
        <v>45</v>
      </c>
      <c r="C35" s="23" t="s">
        <v>44</v>
      </c>
      <c r="D35" s="23">
        <v>210</v>
      </c>
      <c r="E35" s="23">
        <v>0</v>
      </c>
      <c r="F35" s="3">
        <v>0</v>
      </c>
    </row>
    <row r="36" spans="1:6" x14ac:dyDescent="0.25">
      <c r="A36" s="21" t="s">
        <v>4</v>
      </c>
      <c r="B36" s="22" t="s">
        <v>45</v>
      </c>
      <c r="C36" s="23" t="s">
        <v>44</v>
      </c>
      <c r="D36" s="23">
        <v>197</v>
      </c>
      <c r="E36" s="23">
        <v>0</v>
      </c>
      <c r="F36" s="3">
        <v>0</v>
      </c>
    </row>
    <row r="37" spans="1:6" x14ac:dyDescent="0.25">
      <c r="A37" s="21" t="s">
        <v>4</v>
      </c>
      <c r="B37" s="22" t="s">
        <v>43</v>
      </c>
      <c r="C37" s="23"/>
      <c r="D37" s="23"/>
      <c r="E37" s="23">
        <v>15</v>
      </c>
      <c r="F37" s="3">
        <v>0</v>
      </c>
    </row>
    <row r="38" spans="1:6" x14ac:dyDescent="0.25">
      <c r="A38" s="21" t="s">
        <v>4</v>
      </c>
      <c r="B38" s="22" t="s">
        <v>42</v>
      </c>
      <c r="C38" s="23"/>
      <c r="D38" s="23"/>
      <c r="E38" s="23">
        <v>1</v>
      </c>
      <c r="F38" s="3">
        <v>0</v>
      </c>
    </row>
    <row r="39" spans="1:6" x14ac:dyDescent="0.25">
      <c r="A39" s="21" t="s">
        <v>4</v>
      </c>
      <c r="B39" s="22" t="s">
        <v>41</v>
      </c>
      <c r="C39" s="23"/>
      <c r="D39" s="23"/>
      <c r="E39" s="23">
        <v>15</v>
      </c>
      <c r="F39" s="3">
        <v>0</v>
      </c>
    </row>
    <row r="40" spans="1:6" x14ac:dyDescent="0.25">
      <c r="A40" s="21" t="s">
        <v>4</v>
      </c>
      <c r="B40" s="22" t="s">
        <v>40</v>
      </c>
      <c r="C40" s="23"/>
      <c r="D40" s="23"/>
      <c r="E40" s="23">
        <v>1</v>
      </c>
      <c r="F40" s="3">
        <v>0</v>
      </c>
    </row>
    <row r="41" spans="1:6" x14ac:dyDescent="0.25">
      <c r="A41" s="21" t="s">
        <v>4</v>
      </c>
      <c r="B41" s="22" t="s">
        <v>39</v>
      </c>
      <c r="C41" s="23"/>
      <c r="D41" s="23"/>
      <c r="E41" s="23">
        <v>15</v>
      </c>
      <c r="F41" s="3">
        <v>0</v>
      </c>
    </row>
    <row r="42" spans="1:6" x14ac:dyDescent="0.25">
      <c r="A42" s="21" t="s">
        <v>4</v>
      </c>
      <c r="B42" s="22" t="s">
        <v>38</v>
      </c>
      <c r="C42" s="23"/>
      <c r="D42" s="23"/>
      <c r="E42" s="23">
        <v>1</v>
      </c>
      <c r="F42" s="3">
        <v>0</v>
      </c>
    </row>
    <row r="43" spans="1:6" x14ac:dyDescent="0.25">
      <c r="A43" s="21" t="s">
        <v>4</v>
      </c>
      <c r="B43" s="22" t="s">
        <v>37</v>
      </c>
      <c r="C43" s="23"/>
      <c r="D43" s="23"/>
      <c r="E43" s="23">
        <v>0</v>
      </c>
      <c r="F43" s="3">
        <v>0</v>
      </c>
    </row>
    <row r="44" spans="1:6" x14ac:dyDescent="0.25">
      <c r="A44" s="21" t="s">
        <v>4</v>
      </c>
      <c r="B44" s="22" t="s">
        <v>36</v>
      </c>
      <c r="C44" s="23"/>
      <c r="D44" s="23"/>
      <c r="E44" s="23">
        <v>0</v>
      </c>
      <c r="F44" s="3">
        <v>0</v>
      </c>
    </row>
    <row r="45" spans="1:6" x14ac:dyDescent="0.25">
      <c r="A45" s="21" t="s">
        <v>4</v>
      </c>
      <c r="B45" s="22" t="s">
        <v>35</v>
      </c>
      <c r="C45" s="23"/>
      <c r="D45" s="23"/>
      <c r="E45" s="23">
        <v>1</v>
      </c>
      <c r="F45" s="3">
        <v>0</v>
      </c>
    </row>
    <row r="46" spans="1:6" x14ac:dyDescent="0.25">
      <c r="A46" s="21" t="s">
        <v>4</v>
      </c>
      <c r="B46" s="22" t="s">
        <v>34</v>
      </c>
      <c r="C46" s="23"/>
      <c r="D46" s="23"/>
      <c r="E46" s="23">
        <v>7</v>
      </c>
      <c r="F46" s="3">
        <v>0</v>
      </c>
    </row>
    <row r="47" spans="1:6" ht="30" x14ac:dyDescent="0.25">
      <c r="A47" s="21" t="s">
        <v>4</v>
      </c>
      <c r="B47" s="22" t="s">
        <v>33</v>
      </c>
      <c r="C47" s="23"/>
      <c r="D47" s="23"/>
      <c r="E47" s="23">
        <v>2</v>
      </c>
      <c r="F47" s="3">
        <v>0</v>
      </c>
    </row>
    <row r="48" spans="1:6" ht="30" x14ac:dyDescent="0.25">
      <c r="A48" s="21" t="s">
        <v>4</v>
      </c>
      <c r="B48" s="22" t="s">
        <v>62</v>
      </c>
      <c r="C48" s="23"/>
      <c r="D48" s="23"/>
      <c r="E48" s="23">
        <v>5</v>
      </c>
      <c r="F48" s="3">
        <v>0</v>
      </c>
    </row>
    <row r="49" spans="1:6" ht="30" x14ac:dyDescent="0.25">
      <c r="A49" s="21" t="s">
        <v>4</v>
      </c>
      <c r="B49" s="22" t="s">
        <v>63</v>
      </c>
      <c r="C49" s="23"/>
      <c r="D49" s="23"/>
      <c r="E49" s="23">
        <v>1</v>
      </c>
      <c r="F49" s="3">
        <v>0</v>
      </c>
    </row>
    <row r="50" spans="1:6" ht="30" x14ac:dyDescent="0.25">
      <c r="A50" s="21" t="s">
        <v>4</v>
      </c>
      <c r="B50" s="22" t="s">
        <v>32</v>
      </c>
      <c r="C50" s="23"/>
      <c r="D50" s="23"/>
      <c r="E50" s="23">
        <v>0</v>
      </c>
      <c r="F50" s="3">
        <v>0</v>
      </c>
    </row>
    <row r="51" spans="1:6" ht="30" x14ac:dyDescent="0.25">
      <c r="A51" s="21" t="s">
        <v>4</v>
      </c>
      <c r="B51" s="22" t="s">
        <v>31</v>
      </c>
      <c r="C51" s="23"/>
      <c r="D51" s="23"/>
      <c r="E51" s="23">
        <v>0</v>
      </c>
      <c r="F51" s="3">
        <v>0</v>
      </c>
    </row>
    <row r="52" spans="1:6" ht="30" x14ac:dyDescent="0.25">
      <c r="A52" s="21" t="s">
        <v>4</v>
      </c>
      <c r="B52" s="22" t="s">
        <v>30</v>
      </c>
      <c r="C52" s="23"/>
      <c r="D52" s="23"/>
      <c r="E52" s="23">
        <v>0</v>
      </c>
      <c r="F52" s="3">
        <v>0</v>
      </c>
    </row>
    <row r="53" spans="1:6" ht="30" x14ac:dyDescent="0.25">
      <c r="A53" s="21" t="s">
        <v>4</v>
      </c>
      <c r="B53" s="22" t="s">
        <v>29</v>
      </c>
      <c r="C53" s="23"/>
      <c r="D53" s="23"/>
      <c r="E53" s="23">
        <v>0</v>
      </c>
      <c r="F53" s="3">
        <v>0</v>
      </c>
    </row>
    <row r="54" spans="1:6" x14ac:dyDescent="0.25">
      <c r="A54" s="21" t="s">
        <v>4</v>
      </c>
      <c r="B54" s="22" t="s">
        <v>64</v>
      </c>
      <c r="C54" s="23"/>
      <c r="D54" s="23"/>
      <c r="E54" s="23">
        <v>1</v>
      </c>
      <c r="F54" s="3">
        <v>0</v>
      </c>
    </row>
    <row r="55" spans="1:6" x14ac:dyDescent="0.25">
      <c r="A55" s="21" t="s">
        <v>4</v>
      </c>
      <c r="B55" s="22" t="s">
        <v>65</v>
      </c>
      <c r="C55" s="23"/>
      <c r="D55" s="23"/>
      <c r="E55" s="23">
        <v>1</v>
      </c>
      <c r="F55" s="3">
        <v>0</v>
      </c>
    </row>
    <row r="56" spans="1:6" x14ac:dyDescent="0.25">
      <c r="A56" s="21" t="s">
        <v>4</v>
      </c>
      <c r="B56" s="22" t="s">
        <v>66</v>
      </c>
      <c r="C56" s="23"/>
      <c r="D56" s="23"/>
      <c r="E56" s="23">
        <v>1</v>
      </c>
      <c r="F56" s="3">
        <v>0</v>
      </c>
    </row>
    <row r="57" spans="1:6" x14ac:dyDescent="0.25">
      <c r="A57" s="21" t="s">
        <v>4</v>
      </c>
      <c r="B57" s="22" t="s">
        <v>67</v>
      </c>
      <c r="C57" s="23"/>
      <c r="D57" s="23"/>
      <c r="E57" s="23">
        <v>1</v>
      </c>
      <c r="F57" s="3">
        <v>0</v>
      </c>
    </row>
    <row r="58" spans="1:6" x14ac:dyDescent="0.25">
      <c r="A58" s="21" t="s">
        <v>4</v>
      </c>
      <c r="B58" s="22" t="s">
        <v>68</v>
      </c>
      <c r="C58" s="23"/>
      <c r="D58" s="23"/>
      <c r="E58" s="23">
        <v>1</v>
      </c>
      <c r="F58" s="3">
        <v>0</v>
      </c>
    </row>
    <row r="59" spans="1:6" x14ac:dyDescent="0.25">
      <c r="A59" s="21" t="s">
        <v>4</v>
      </c>
      <c r="B59" s="22" t="s">
        <v>69</v>
      </c>
      <c r="C59" s="23"/>
      <c r="D59" s="23"/>
      <c r="E59" s="23">
        <v>1</v>
      </c>
      <c r="F59" s="3">
        <v>0</v>
      </c>
    </row>
    <row r="60" spans="1:6" x14ac:dyDescent="0.25">
      <c r="A60" s="21" t="s">
        <v>4</v>
      </c>
      <c r="B60" s="22" t="s">
        <v>70</v>
      </c>
      <c r="C60" s="23"/>
      <c r="D60" s="23"/>
      <c r="E60" s="23">
        <v>1</v>
      </c>
      <c r="F60" s="3">
        <v>0</v>
      </c>
    </row>
    <row r="61" spans="1:6" x14ac:dyDescent="0.25">
      <c r="A61" s="21" t="s">
        <v>4</v>
      </c>
      <c r="B61" s="22" t="s">
        <v>71</v>
      </c>
      <c r="C61" s="23"/>
      <c r="D61" s="23"/>
      <c r="E61" s="23">
        <v>1</v>
      </c>
      <c r="F61" s="3">
        <v>0</v>
      </c>
    </row>
    <row r="62" spans="1:6" x14ac:dyDescent="0.25">
      <c r="A62" s="21" t="s">
        <v>4</v>
      </c>
      <c r="B62" s="22" t="s">
        <v>72</v>
      </c>
      <c r="C62" s="23"/>
      <c r="D62" s="23"/>
      <c r="E62" s="23">
        <v>1</v>
      </c>
      <c r="F62" s="3">
        <v>0</v>
      </c>
    </row>
    <row r="63" spans="1:6" x14ac:dyDescent="0.25">
      <c r="A63" s="21" t="s">
        <v>4</v>
      </c>
      <c r="B63" s="22" t="s">
        <v>28</v>
      </c>
      <c r="C63" s="23"/>
      <c r="D63" s="23"/>
      <c r="E63" s="23">
        <v>15</v>
      </c>
      <c r="F63" s="3">
        <v>0</v>
      </c>
    </row>
    <row r="64" spans="1:6" x14ac:dyDescent="0.25">
      <c r="A64" s="21" t="s">
        <v>4</v>
      </c>
      <c r="B64" s="22" t="s">
        <v>27</v>
      </c>
      <c r="C64" s="23"/>
      <c r="D64" s="23"/>
      <c r="E64" s="23">
        <v>1</v>
      </c>
      <c r="F64" s="3">
        <v>0</v>
      </c>
    </row>
    <row r="65" spans="1:9" x14ac:dyDescent="0.25">
      <c r="A65" s="21" t="s">
        <v>4</v>
      </c>
      <c r="B65" s="22" t="s">
        <v>26</v>
      </c>
      <c r="C65" s="23"/>
      <c r="D65" s="23"/>
      <c r="E65" s="23">
        <v>15</v>
      </c>
      <c r="F65" s="3">
        <v>0</v>
      </c>
    </row>
    <row r="66" spans="1:9" x14ac:dyDescent="0.25">
      <c r="A66" s="21" t="s">
        <v>4</v>
      </c>
      <c r="B66" s="22" t="s">
        <v>25</v>
      </c>
      <c r="C66" s="23"/>
      <c r="D66" s="23"/>
      <c r="E66" s="23">
        <v>1</v>
      </c>
      <c r="F66" s="3">
        <v>0</v>
      </c>
    </row>
    <row r="67" spans="1:9" x14ac:dyDescent="0.25">
      <c r="A67" s="21" t="s">
        <v>4</v>
      </c>
      <c r="B67" s="22" t="s">
        <v>24</v>
      </c>
      <c r="C67" s="23"/>
      <c r="D67" s="23"/>
      <c r="E67" s="23">
        <v>15</v>
      </c>
      <c r="F67" s="3">
        <v>0</v>
      </c>
    </row>
    <row r="68" spans="1:9" x14ac:dyDescent="0.25">
      <c r="A68" s="21" t="s">
        <v>4</v>
      </c>
      <c r="B68" s="22" t="s">
        <v>23</v>
      </c>
      <c r="C68" s="23"/>
      <c r="D68" s="23"/>
      <c r="E68" s="23">
        <v>1</v>
      </c>
      <c r="F68" s="3">
        <v>0</v>
      </c>
    </row>
    <row r="70" spans="1:9" ht="20.25" thickBot="1" x14ac:dyDescent="0.35">
      <c r="A70" s="26" t="s">
        <v>22</v>
      </c>
      <c r="B70" s="26"/>
      <c r="C70" s="26"/>
      <c r="D70" s="26"/>
      <c r="E70" s="26"/>
      <c r="F70" s="26"/>
      <c r="G70" s="26"/>
      <c r="H70" s="26"/>
      <c r="I70" s="26"/>
    </row>
    <row r="71" spans="1:9" ht="15.75" thickTop="1" x14ac:dyDescent="0.25">
      <c r="A71" s="5" t="s">
        <v>21</v>
      </c>
      <c r="B71" s="19" t="s">
        <v>20</v>
      </c>
      <c r="C71" s="4" t="s">
        <v>19</v>
      </c>
      <c r="D71" s="4" t="s">
        <v>18</v>
      </c>
      <c r="E71" s="4" t="s">
        <v>97</v>
      </c>
      <c r="F71" s="4" t="s">
        <v>17</v>
      </c>
      <c r="G71" s="4" t="s">
        <v>16</v>
      </c>
      <c r="H71" s="4" t="s">
        <v>15</v>
      </c>
      <c r="I71" s="4" t="s">
        <v>14</v>
      </c>
    </row>
    <row r="72" spans="1:9" x14ac:dyDescent="0.25">
      <c r="A72" s="21" t="s">
        <v>4</v>
      </c>
      <c r="B72" s="22" t="s">
        <v>73</v>
      </c>
      <c r="C72" s="23"/>
      <c r="D72" s="23"/>
      <c r="E72" s="23">
        <v>1</v>
      </c>
      <c r="F72" s="3">
        <v>0</v>
      </c>
      <c r="G72" s="3">
        <v>0</v>
      </c>
      <c r="H72" s="3">
        <v>0</v>
      </c>
      <c r="I72" s="3">
        <v>0</v>
      </c>
    </row>
    <row r="73" spans="1:9" x14ac:dyDescent="0.25">
      <c r="A73" s="21" t="s">
        <v>4</v>
      </c>
      <c r="B73" s="22" t="s">
        <v>74</v>
      </c>
      <c r="C73" s="23"/>
      <c r="D73" s="23"/>
      <c r="E73" s="23">
        <v>1</v>
      </c>
      <c r="F73" s="3">
        <v>0</v>
      </c>
      <c r="G73" s="3">
        <v>0</v>
      </c>
      <c r="H73" s="3">
        <v>0</v>
      </c>
      <c r="I73" s="3">
        <v>0</v>
      </c>
    </row>
    <row r="74" spans="1:9" x14ac:dyDescent="0.25">
      <c r="A74" s="21" t="s">
        <v>4</v>
      </c>
      <c r="B74" s="22" t="s">
        <v>75</v>
      </c>
      <c r="C74" s="23"/>
      <c r="D74" s="23"/>
      <c r="E74" s="23">
        <v>1</v>
      </c>
      <c r="F74" s="3">
        <v>0</v>
      </c>
      <c r="G74" s="3">
        <v>0</v>
      </c>
      <c r="H74" s="3">
        <v>0</v>
      </c>
      <c r="I74" s="3">
        <v>0</v>
      </c>
    </row>
    <row r="75" spans="1:9" x14ac:dyDescent="0.25">
      <c r="A75" s="21" t="s">
        <v>4</v>
      </c>
      <c r="B75" s="22" t="s">
        <v>76</v>
      </c>
      <c r="C75" s="23"/>
      <c r="D75" s="23"/>
      <c r="E75" s="23">
        <v>1</v>
      </c>
      <c r="F75" s="3">
        <v>0</v>
      </c>
      <c r="G75" s="3">
        <v>0</v>
      </c>
      <c r="H75" s="3">
        <v>0</v>
      </c>
      <c r="I75" s="3">
        <v>0</v>
      </c>
    </row>
    <row r="76" spans="1:9" x14ac:dyDescent="0.25">
      <c r="A76" s="21" t="s">
        <v>4</v>
      </c>
      <c r="B76" s="22" t="s">
        <v>13</v>
      </c>
      <c r="C76" s="23"/>
      <c r="D76" s="23"/>
      <c r="E76" s="23">
        <v>1</v>
      </c>
      <c r="F76" s="3">
        <v>0</v>
      </c>
      <c r="G76" s="3">
        <v>0</v>
      </c>
      <c r="H76" s="3">
        <v>0</v>
      </c>
      <c r="I76" s="3">
        <v>0</v>
      </c>
    </row>
    <row r="77" spans="1:9" x14ac:dyDescent="0.25">
      <c r="A77" s="21" t="s">
        <v>4</v>
      </c>
      <c r="B77" s="22" t="s">
        <v>12</v>
      </c>
      <c r="C77" s="23"/>
      <c r="D77" s="23"/>
      <c r="E77" s="23">
        <v>1</v>
      </c>
      <c r="F77" s="3">
        <v>0</v>
      </c>
      <c r="G77" s="3">
        <v>0</v>
      </c>
      <c r="H77" s="3">
        <v>0</v>
      </c>
      <c r="I77" s="3">
        <v>0</v>
      </c>
    </row>
    <row r="78" spans="1:9" x14ac:dyDescent="0.25">
      <c r="A78" s="21" t="s">
        <v>4</v>
      </c>
      <c r="B78" s="22" t="s">
        <v>11</v>
      </c>
      <c r="C78" s="23"/>
      <c r="D78" s="23"/>
      <c r="E78" s="23">
        <v>1</v>
      </c>
      <c r="F78" s="3">
        <v>0</v>
      </c>
      <c r="G78" s="3">
        <v>0</v>
      </c>
      <c r="H78" s="3">
        <v>0</v>
      </c>
      <c r="I78" s="3">
        <v>0</v>
      </c>
    </row>
    <row r="79" spans="1:9" x14ac:dyDescent="0.25">
      <c r="A79" s="21" t="s">
        <v>4</v>
      </c>
      <c r="B79" s="22" t="s">
        <v>10</v>
      </c>
      <c r="C79" s="23"/>
      <c r="D79" s="23"/>
      <c r="E79" s="23">
        <v>1</v>
      </c>
      <c r="F79" s="3">
        <v>0</v>
      </c>
      <c r="G79" s="3">
        <v>0</v>
      </c>
      <c r="H79" s="3">
        <v>0</v>
      </c>
      <c r="I79" s="3">
        <v>0</v>
      </c>
    </row>
    <row r="80" spans="1:9" x14ac:dyDescent="0.25">
      <c r="A80" s="21" t="s">
        <v>4</v>
      </c>
      <c r="B80" s="22" t="s">
        <v>9</v>
      </c>
      <c r="C80" s="23"/>
      <c r="D80" s="23"/>
      <c r="E80" s="23">
        <v>1</v>
      </c>
      <c r="F80" s="3">
        <v>0</v>
      </c>
      <c r="G80" s="3">
        <v>0</v>
      </c>
      <c r="H80" s="3">
        <v>0</v>
      </c>
      <c r="I80" s="3">
        <v>0</v>
      </c>
    </row>
    <row r="81" spans="1:9" x14ac:dyDescent="0.25">
      <c r="A81" s="21" t="s">
        <v>4</v>
      </c>
      <c r="B81" s="22" t="s">
        <v>98</v>
      </c>
      <c r="C81" s="23"/>
      <c r="D81" s="23"/>
      <c r="E81" s="23">
        <v>1</v>
      </c>
      <c r="F81" s="3">
        <v>0</v>
      </c>
      <c r="G81" s="3">
        <v>0</v>
      </c>
      <c r="H81" s="3">
        <v>0</v>
      </c>
      <c r="I81" s="3">
        <v>0</v>
      </c>
    </row>
    <row r="82" spans="1:9" x14ac:dyDescent="0.25">
      <c r="A82" s="21" t="s">
        <v>4</v>
      </c>
      <c r="B82" s="22" t="s">
        <v>99</v>
      </c>
      <c r="C82" s="23"/>
      <c r="D82" s="23"/>
      <c r="E82" s="23">
        <v>1</v>
      </c>
      <c r="F82" s="3">
        <v>0</v>
      </c>
      <c r="G82" s="3">
        <v>0</v>
      </c>
      <c r="H82" s="3">
        <v>0</v>
      </c>
      <c r="I82" s="3">
        <v>0</v>
      </c>
    </row>
    <row r="83" spans="1:9" x14ac:dyDescent="0.25">
      <c r="A83" s="21" t="s">
        <v>4</v>
      </c>
      <c r="B83" s="22" t="s">
        <v>77</v>
      </c>
      <c r="C83" s="23"/>
      <c r="D83" s="23"/>
      <c r="E83" s="23">
        <v>1</v>
      </c>
      <c r="F83" s="3">
        <v>0</v>
      </c>
      <c r="G83" s="3">
        <v>0</v>
      </c>
      <c r="H83" s="3">
        <v>0</v>
      </c>
      <c r="I83" s="3">
        <v>0</v>
      </c>
    </row>
    <row r="84" spans="1:9" x14ac:dyDescent="0.25">
      <c r="A84" s="21" t="s">
        <v>4</v>
      </c>
      <c r="B84" s="22" t="s">
        <v>78</v>
      </c>
      <c r="C84" s="23"/>
      <c r="D84" s="23"/>
      <c r="E84" s="23">
        <v>1</v>
      </c>
      <c r="F84" s="3">
        <v>0</v>
      </c>
      <c r="G84" s="3">
        <v>0</v>
      </c>
      <c r="H84" s="3">
        <v>0</v>
      </c>
      <c r="I84" s="3">
        <v>0</v>
      </c>
    </row>
    <row r="85" spans="1:9" x14ac:dyDescent="0.25">
      <c r="A85" s="21" t="s">
        <v>4</v>
      </c>
      <c r="B85" s="22" t="s">
        <v>79</v>
      </c>
      <c r="C85" s="23"/>
      <c r="D85" s="23"/>
      <c r="E85" s="23">
        <v>1</v>
      </c>
      <c r="F85" s="3">
        <v>0</v>
      </c>
      <c r="G85" s="3">
        <v>0</v>
      </c>
      <c r="H85" s="3">
        <v>0</v>
      </c>
      <c r="I85" s="3">
        <v>0</v>
      </c>
    </row>
    <row r="86" spans="1:9" x14ac:dyDescent="0.25">
      <c r="A86" s="21" t="s">
        <v>4</v>
      </c>
      <c r="B86" s="22" t="s">
        <v>80</v>
      </c>
      <c r="C86" s="23"/>
      <c r="D86" s="23"/>
      <c r="E86" s="23">
        <v>1</v>
      </c>
      <c r="F86" s="3">
        <v>0</v>
      </c>
      <c r="G86" s="3">
        <v>0</v>
      </c>
      <c r="H86" s="3">
        <v>0</v>
      </c>
      <c r="I86" s="3">
        <v>0</v>
      </c>
    </row>
    <row r="87" spans="1:9" x14ac:dyDescent="0.25">
      <c r="A87" s="21" t="s">
        <v>4</v>
      </c>
      <c r="B87" s="22" t="s">
        <v>81</v>
      </c>
      <c r="C87" s="23"/>
      <c r="D87" s="23"/>
      <c r="E87" s="23">
        <v>1</v>
      </c>
      <c r="F87" s="3">
        <v>0</v>
      </c>
      <c r="G87" s="3">
        <v>0</v>
      </c>
      <c r="H87" s="3">
        <v>0</v>
      </c>
      <c r="I87" s="3">
        <v>0</v>
      </c>
    </row>
    <row r="88" spans="1:9" x14ac:dyDescent="0.25">
      <c r="A88" s="21" t="s">
        <v>4</v>
      </c>
      <c r="B88" s="22" t="s">
        <v>82</v>
      </c>
      <c r="C88" s="23"/>
      <c r="D88" s="23"/>
      <c r="E88" s="23">
        <v>1</v>
      </c>
      <c r="F88" s="3">
        <v>0</v>
      </c>
      <c r="G88" s="3">
        <v>0</v>
      </c>
      <c r="H88" s="3">
        <v>0</v>
      </c>
      <c r="I88" s="3">
        <v>0</v>
      </c>
    </row>
    <row r="89" spans="1:9" ht="30" x14ac:dyDescent="0.25">
      <c r="A89" s="21" t="s">
        <v>4</v>
      </c>
      <c r="B89" s="22" t="s">
        <v>8</v>
      </c>
      <c r="C89" s="23"/>
      <c r="D89" s="23"/>
      <c r="E89" s="23">
        <v>1</v>
      </c>
      <c r="F89" s="25"/>
      <c r="G89" s="3">
        <v>0</v>
      </c>
      <c r="H89" s="3">
        <v>0</v>
      </c>
      <c r="I89" s="3">
        <v>0</v>
      </c>
    </row>
    <row r="90" spans="1:9" ht="30" x14ac:dyDescent="0.25">
      <c r="A90" s="21" t="s">
        <v>4</v>
      </c>
      <c r="B90" s="22" t="s">
        <v>7</v>
      </c>
      <c r="C90" s="23"/>
      <c r="D90" s="23"/>
      <c r="E90" s="23">
        <v>1</v>
      </c>
      <c r="F90" s="25"/>
      <c r="G90" s="3">
        <v>0</v>
      </c>
      <c r="H90" s="3">
        <v>0</v>
      </c>
      <c r="I90" s="3">
        <v>0</v>
      </c>
    </row>
    <row r="91" spans="1:9" x14ac:dyDescent="0.25">
      <c r="A91" s="21" t="s">
        <v>4</v>
      </c>
      <c r="B91" s="22" t="s">
        <v>83</v>
      </c>
      <c r="C91" s="23"/>
      <c r="D91" s="23"/>
      <c r="E91" s="23">
        <v>1</v>
      </c>
      <c r="F91" s="3">
        <v>0</v>
      </c>
      <c r="G91" s="3">
        <v>0</v>
      </c>
      <c r="H91" s="3">
        <v>0</v>
      </c>
      <c r="I91" s="3">
        <v>0</v>
      </c>
    </row>
    <row r="92" spans="1:9" x14ac:dyDescent="0.25">
      <c r="A92" s="21" t="s">
        <v>4</v>
      </c>
      <c r="B92" s="22" t="s">
        <v>84</v>
      </c>
      <c r="C92" s="23"/>
      <c r="D92" s="23"/>
      <c r="E92" s="23">
        <v>1</v>
      </c>
      <c r="F92" s="3">
        <v>0</v>
      </c>
      <c r="G92" s="3">
        <v>0</v>
      </c>
      <c r="H92" s="3">
        <v>0</v>
      </c>
      <c r="I92" s="3">
        <v>0</v>
      </c>
    </row>
    <row r="93" spans="1:9" x14ac:dyDescent="0.25">
      <c r="A93" s="21" t="s">
        <v>4</v>
      </c>
      <c r="B93" s="22" t="s">
        <v>85</v>
      </c>
      <c r="C93" s="23"/>
      <c r="D93" s="23"/>
      <c r="E93" s="23">
        <v>1</v>
      </c>
      <c r="F93" s="3">
        <v>0</v>
      </c>
      <c r="G93" s="3">
        <v>0</v>
      </c>
      <c r="H93" s="3">
        <v>0</v>
      </c>
      <c r="I93" s="3">
        <v>0</v>
      </c>
    </row>
    <row r="94" spans="1:9" x14ac:dyDescent="0.25">
      <c r="A94" s="21" t="s">
        <v>4</v>
      </c>
      <c r="B94" s="22" t="s">
        <v>86</v>
      </c>
      <c r="C94" s="23"/>
      <c r="D94" s="23"/>
      <c r="E94" s="23">
        <v>1</v>
      </c>
      <c r="F94" s="3">
        <v>0</v>
      </c>
      <c r="G94" s="3">
        <v>0</v>
      </c>
      <c r="H94" s="3">
        <v>0</v>
      </c>
      <c r="I94" s="3">
        <v>0</v>
      </c>
    </row>
    <row r="95" spans="1:9" x14ac:dyDescent="0.25">
      <c r="A95" s="21" t="s">
        <v>4</v>
      </c>
      <c r="B95" s="22" t="s">
        <v>87</v>
      </c>
      <c r="C95" s="23"/>
      <c r="D95" s="23"/>
      <c r="E95" s="23">
        <v>1</v>
      </c>
      <c r="F95" s="3">
        <v>0</v>
      </c>
      <c r="G95" s="3">
        <v>0</v>
      </c>
      <c r="H95" s="3">
        <v>0</v>
      </c>
      <c r="I95" s="3">
        <v>0</v>
      </c>
    </row>
    <row r="96" spans="1:9" x14ac:dyDescent="0.25">
      <c r="A96" s="21" t="s">
        <v>4</v>
      </c>
      <c r="B96" s="22" t="s">
        <v>88</v>
      </c>
      <c r="C96" s="23"/>
      <c r="D96" s="23"/>
      <c r="E96" s="23">
        <v>1</v>
      </c>
      <c r="F96" s="3">
        <v>0</v>
      </c>
      <c r="G96" s="3">
        <v>0</v>
      </c>
      <c r="H96" s="3">
        <v>0</v>
      </c>
      <c r="I96" s="3">
        <v>0</v>
      </c>
    </row>
    <row r="97" spans="1:9" x14ac:dyDescent="0.25">
      <c r="A97" s="21" t="s">
        <v>4</v>
      </c>
      <c r="B97" s="22" t="s">
        <v>89</v>
      </c>
      <c r="C97" s="23"/>
      <c r="D97" s="23"/>
      <c r="E97" s="23">
        <v>1</v>
      </c>
      <c r="F97" s="3">
        <v>0</v>
      </c>
      <c r="G97" s="3">
        <v>0</v>
      </c>
      <c r="H97" s="3">
        <v>0</v>
      </c>
      <c r="I97" s="3">
        <v>0</v>
      </c>
    </row>
    <row r="98" spans="1:9" x14ac:dyDescent="0.25">
      <c r="A98" s="21" t="s">
        <v>4</v>
      </c>
      <c r="B98" s="22" t="s">
        <v>90</v>
      </c>
      <c r="C98" s="23"/>
      <c r="D98" s="23"/>
      <c r="E98" s="23">
        <v>1</v>
      </c>
      <c r="F98" s="3">
        <v>0</v>
      </c>
      <c r="G98" s="3">
        <v>0</v>
      </c>
      <c r="H98" s="3">
        <v>0</v>
      </c>
      <c r="I98" s="3">
        <v>0</v>
      </c>
    </row>
    <row r="99" spans="1:9" x14ac:dyDescent="0.25">
      <c r="A99" s="21" t="s">
        <v>4</v>
      </c>
      <c r="B99" s="22" t="s">
        <v>91</v>
      </c>
      <c r="C99" s="23"/>
      <c r="D99" s="23"/>
      <c r="E99" s="23">
        <v>1</v>
      </c>
      <c r="F99" s="3">
        <v>0</v>
      </c>
      <c r="G99" s="3">
        <v>0</v>
      </c>
      <c r="H99" s="3">
        <v>0</v>
      </c>
      <c r="I99" s="3">
        <v>0</v>
      </c>
    </row>
    <row r="100" spans="1:9" x14ac:dyDescent="0.25">
      <c r="A100" s="21" t="s">
        <v>4</v>
      </c>
      <c r="B100" s="22" t="s">
        <v>92</v>
      </c>
      <c r="C100" s="23"/>
      <c r="D100" s="23"/>
      <c r="E100" s="23">
        <v>1</v>
      </c>
      <c r="F100" s="3">
        <v>0</v>
      </c>
      <c r="G100" s="3">
        <v>0</v>
      </c>
      <c r="H100" s="3">
        <v>0</v>
      </c>
      <c r="I100" s="3">
        <v>0</v>
      </c>
    </row>
    <row r="101" spans="1:9" x14ac:dyDescent="0.25">
      <c r="A101" s="21" t="s">
        <v>4</v>
      </c>
      <c r="B101" s="22" t="s">
        <v>93</v>
      </c>
      <c r="C101" s="23"/>
      <c r="D101" s="23"/>
      <c r="E101" s="23">
        <v>1</v>
      </c>
      <c r="F101" s="3">
        <v>0</v>
      </c>
      <c r="G101" s="3">
        <v>0</v>
      </c>
      <c r="H101" s="3">
        <v>0</v>
      </c>
      <c r="I101" s="3">
        <v>0</v>
      </c>
    </row>
    <row r="102" spans="1:9" x14ac:dyDescent="0.25">
      <c r="A102" s="21" t="s">
        <v>4</v>
      </c>
      <c r="B102" s="22" t="s">
        <v>94</v>
      </c>
      <c r="C102" s="23"/>
      <c r="D102" s="23"/>
      <c r="E102" s="23">
        <v>1</v>
      </c>
      <c r="F102" s="3">
        <v>0</v>
      </c>
      <c r="G102" s="3">
        <v>0</v>
      </c>
      <c r="H102" s="3">
        <v>0</v>
      </c>
      <c r="I102" s="3">
        <v>0</v>
      </c>
    </row>
    <row r="103" spans="1:9" x14ac:dyDescent="0.25">
      <c r="A103" s="21" t="s">
        <v>4</v>
      </c>
      <c r="B103" s="22" t="s">
        <v>95</v>
      </c>
      <c r="C103" s="23"/>
      <c r="D103" s="23"/>
      <c r="E103" s="23">
        <v>1</v>
      </c>
      <c r="F103" s="3">
        <v>0</v>
      </c>
      <c r="G103" s="3">
        <v>0</v>
      </c>
      <c r="H103" s="3">
        <v>0</v>
      </c>
      <c r="I103" s="3">
        <v>0</v>
      </c>
    </row>
    <row r="104" spans="1:9" x14ac:dyDescent="0.25">
      <c r="A104" s="21" t="s">
        <v>4</v>
      </c>
      <c r="B104" s="22" t="s">
        <v>6</v>
      </c>
      <c r="C104" s="23"/>
      <c r="D104" s="23"/>
      <c r="E104" s="23">
        <v>1</v>
      </c>
      <c r="F104" s="3">
        <v>0</v>
      </c>
      <c r="G104" s="25"/>
      <c r="H104" s="25"/>
      <c r="I104" s="25"/>
    </row>
    <row r="105" spans="1:9" x14ac:dyDescent="0.25">
      <c r="A105" s="21" t="s">
        <v>4</v>
      </c>
      <c r="B105" s="22" t="s">
        <v>5</v>
      </c>
      <c r="C105" s="23"/>
      <c r="D105" s="23"/>
      <c r="E105" s="23">
        <v>1</v>
      </c>
      <c r="F105" s="3">
        <v>0</v>
      </c>
      <c r="G105" s="25"/>
      <c r="H105" s="25"/>
      <c r="I105" s="25"/>
    </row>
    <row r="106" spans="1:9" x14ac:dyDescent="0.25">
      <c r="A106" s="21" t="s">
        <v>4</v>
      </c>
      <c r="B106" s="22" t="s">
        <v>3</v>
      </c>
      <c r="C106" s="23"/>
      <c r="D106" s="23"/>
      <c r="E106" s="23">
        <v>1</v>
      </c>
      <c r="F106" s="3">
        <v>0</v>
      </c>
      <c r="G106" s="25"/>
      <c r="H106" s="25"/>
      <c r="I106" s="25"/>
    </row>
    <row r="109" spans="1:9" x14ac:dyDescent="0.25">
      <c r="A109" s="2" t="s">
        <v>2</v>
      </c>
      <c r="B109" s="20" t="s">
        <v>1</v>
      </c>
    </row>
    <row r="110" spans="1:9" ht="30" x14ac:dyDescent="0.25">
      <c r="B110" s="20" t="s">
        <v>0</v>
      </c>
    </row>
    <row r="111" spans="1:9" ht="30" x14ac:dyDescent="0.25">
      <c r="B111" s="24" t="s">
        <v>96</v>
      </c>
    </row>
  </sheetData>
  <sheetProtection algorithmName="SHA-512" hashValue="5h6Ftbb1GzDTK/pEsz1RtfqDjB2jsTpplZmADZnsDHqjJViRhQ60aohhbztHk09JNBgwskYkf0rEOE37u7qMCg==" saltValue="uZyIXkGVaJl1W7C7BBmG6g==" spinCount="100000" sheet="1" objects="1" scenarios="1"/>
  <mergeCells count="4">
    <mergeCell ref="A70:I70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1"/>
  <sheetViews>
    <sheetView tabSelected="1" zoomScaleNormal="100" workbookViewId="0">
      <selection sqref="A1:D112"/>
    </sheetView>
  </sheetViews>
  <sheetFormatPr defaultRowHeight="15" x14ac:dyDescent="0.25"/>
  <cols>
    <col min="1" max="1" width="11.42578125" style="1" customWidth="1"/>
    <col min="2" max="2" width="69.28515625" customWidth="1"/>
    <col min="3" max="3" width="16.7109375" style="7" customWidth="1"/>
    <col min="4" max="4" width="16.7109375" style="6" customWidth="1"/>
  </cols>
  <sheetData>
    <row r="1" spans="1:4" ht="19.5" x14ac:dyDescent="0.3">
      <c r="A1" s="27" t="s">
        <v>22</v>
      </c>
      <c r="B1" s="27"/>
      <c r="C1" s="27"/>
      <c r="D1" s="27"/>
    </row>
    <row r="2" spans="1:4" ht="19.5" x14ac:dyDescent="0.3">
      <c r="A2" s="11"/>
      <c r="B2" s="10"/>
    </row>
    <row r="3" spans="1:4" ht="19.5" x14ac:dyDescent="0.3">
      <c r="A3" s="28" t="s">
        <v>59</v>
      </c>
      <c r="B3" s="28"/>
      <c r="C3" s="29">
        <f>SUM(C7:C68,C72:C106)</f>
        <v>0</v>
      </c>
      <c r="D3" s="29"/>
    </row>
    <row r="4" spans="1:4" ht="19.5" x14ac:dyDescent="0.3">
      <c r="A4" s="11"/>
      <c r="B4" s="10"/>
    </row>
    <row r="5" spans="1:4" ht="19.5" x14ac:dyDescent="0.3">
      <c r="A5" s="16"/>
      <c r="B5" s="8"/>
    </row>
    <row r="6" spans="1:4" ht="30" x14ac:dyDescent="0.25">
      <c r="A6" s="5" t="s">
        <v>21</v>
      </c>
      <c r="B6" s="5" t="s">
        <v>20</v>
      </c>
      <c r="C6" s="13" t="s">
        <v>61</v>
      </c>
      <c r="D6" s="5" t="s">
        <v>60</v>
      </c>
    </row>
    <row r="7" spans="1:4" x14ac:dyDescent="0.25">
      <c r="A7" s="21" t="s">
        <v>4</v>
      </c>
      <c r="B7" s="22" t="s">
        <v>45</v>
      </c>
      <c r="C7" s="15">
        <f>NEMDC!F7*NEMDC_kritéria!D7</f>
        <v>0</v>
      </c>
      <c r="D7" s="23">
        <v>1</v>
      </c>
    </row>
    <row r="8" spans="1:4" x14ac:dyDescent="0.25">
      <c r="A8" s="21" t="s">
        <v>4</v>
      </c>
      <c r="B8" s="22" t="s">
        <v>45</v>
      </c>
      <c r="C8" s="15">
        <f>NEMDC!F8*NEMDC_kritéria!D8</f>
        <v>0</v>
      </c>
      <c r="D8" s="23">
        <v>1</v>
      </c>
    </row>
    <row r="9" spans="1:4" x14ac:dyDescent="0.25">
      <c r="A9" s="21" t="s">
        <v>4</v>
      </c>
      <c r="B9" s="22" t="s">
        <v>45</v>
      </c>
      <c r="C9" s="15">
        <f>NEMDC!F9*NEMDC_kritéria!D9</f>
        <v>0</v>
      </c>
      <c r="D9" s="23">
        <v>1</v>
      </c>
    </row>
    <row r="10" spans="1:4" x14ac:dyDescent="0.25">
      <c r="A10" s="21" t="s">
        <v>4</v>
      </c>
      <c r="B10" s="22" t="s">
        <v>45</v>
      </c>
      <c r="C10" s="15">
        <f>NEMDC!F10*NEMDC_kritéria!D10</f>
        <v>0</v>
      </c>
      <c r="D10" s="23">
        <v>7</v>
      </c>
    </row>
    <row r="11" spans="1:4" x14ac:dyDescent="0.25">
      <c r="A11" s="21" t="s">
        <v>4</v>
      </c>
      <c r="B11" s="22" t="s">
        <v>45</v>
      </c>
      <c r="C11" s="15">
        <f>NEMDC!F11*NEMDC_kritéria!D11</f>
        <v>0</v>
      </c>
      <c r="D11" s="23">
        <v>2</v>
      </c>
    </row>
    <row r="12" spans="1:4" x14ac:dyDescent="0.25">
      <c r="A12" s="21" t="s">
        <v>4</v>
      </c>
      <c r="B12" s="22" t="s">
        <v>45</v>
      </c>
      <c r="C12" s="15">
        <f>NEMDC!F12*NEMDC_kritéria!D12</f>
        <v>0</v>
      </c>
      <c r="D12" s="23">
        <v>1</v>
      </c>
    </row>
    <row r="13" spans="1:4" x14ac:dyDescent="0.25">
      <c r="A13" s="21" t="s">
        <v>4</v>
      </c>
      <c r="B13" s="22" t="s">
        <v>45</v>
      </c>
      <c r="C13" s="15">
        <f>NEMDC!F13*NEMDC_kritéria!D13</f>
        <v>0</v>
      </c>
      <c r="D13" s="23">
        <v>1</v>
      </c>
    </row>
    <row r="14" spans="1:4" x14ac:dyDescent="0.25">
      <c r="A14" s="21" t="s">
        <v>4</v>
      </c>
      <c r="B14" s="22" t="s">
        <v>45</v>
      </c>
      <c r="C14" s="15">
        <f>NEMDC!F14*NEMDC_kritéria!D14</f>
        <v>0</v>
      </c>
      <c r="D14" s="23">
        <v>1</v>
      </c>
    </row>
    <row r="15" spans="1:4" x14ac:dyDescent="0.25">
      <c r="A15" s="21" t="s">
        <v>4</v>
      </c>
      <c r="B15" s="22" t="s">
        <v>45</v>
      </c>
      <c r="C15" s="15">
        <f>NEMDC!F15*NEMDC_kritéria!D15</f>
        <v>0</v>
      </c>
      <c r="D15" s="23">
        <v>1</v>
      </c>
    </row>
    <row r="16" spans="1:4" x14ac:dyDescent="0.25">
      <c r="A16" s="21" t="s">
        <v>4</v>
      </c>
      <c r="B16" s="22" t="s">
        <v>45</v>
      </c>
      <c r="C16" s="15">
        <f>NEMDC!F16*NEMDC_kritéria!D16</f>
        <v>0</v>
      </c>
      <c r="D16" s="23">
        <v>1</v>
      </c>
    </row>
    <row r="17" spans="1:4" x14ac:dyDescent="0.25">
      <c r="A17" s="21" t="s">
        <v>4</v>
      </c>
      <c r="B17" s="22" t="s">
        <v>45</v>
      </c>
      <c r="C17" s="15">
        <f>NEMDC!F17*NEMDC_kritéria!D17</f>
        <v>0</v>
      </c>
      <c r="D17" s="23">
        <v>1</v>
      </c>
    </row>
    <row r="18" spans="1:4" x14ac:dyDescent="0.25">
      <c r="A18" s="21" t="s">
        <v>4</v>
      </c>
      <c r="B18" s="22" t="s">
        <v>45</v>
      </c>
      <c r="C18" s="15">
        <f>NEMDC!F18*NEMDC_kritéria!D18</f>
        <v>0</v>
      </c>
      <c r="D18" s="23">
        <v>1</v>
      </c>
    </row>
    <row r="19" spans="1:4" x14ac:dyDescent="0.25">
      <c r="A19" s="21" t="s">
        <v>4</v>
      </c>
      <c r="B19" s="22" t="s">
        <v>45</v>
      </c>
      <c r="C19" s="15">
        <f>NEMDC!F19*NEMDC_kritéria!D19</f>
        <v>0</v>
      </c>
      <c r="D19" s="23">
        <v>1</v>
      </c>
    </row>
    <row r="20" spans="1:4" x14ac:dyDescent="0.25">
      <c r="A20" s="21" t="s">
        <v>4</v>
      </c>
      <c r="B20" s="22" t="s">
        <v>45</v>
      </c>
      <c r="C20" s="15">
        <f>NEMDC!F20*NEMDC_kritéria!D20</f>
        <v>0</v>
      </c>
      <c r="D20" s="23">
        <v>1</v>
      </c>
    </row>
    <row r="21" spans="1:4" x14ac:dyDescent="0.25">
      <c r="A21" s="21" t="s">
        <v>4</v>
      </c>
      <c r="B21" s="22" t="s">
        <v>45</v>
      </c>
      <c r="C21" s="15">
        <f>NEMDC!F21*NEMDC_kritéria!D21</f>
        <v>0</v>
      </c>
      <c r="D21" s="23">
        <v>1</v>
      </c>
    </row>
    <row r="22" spans="1:4" x14ac:dyDescent="0.25">
      <c r="A22" s="21" t="s">
        <v>4</v>
      </c>
      <c r="B22" s="22" t="s">
        <v>45</v>
      </c>
      <c r="C22" s="15">
        <f>NEMDC!F22*NEMDC_kritéria!D22</f>
        <v>0</v>
      </c>
      <c r="D22" s="23">
        <v>1</v>
      </c>
    </row>
    <row r="23" spans="1:4" x14ac:dyDescent="0.25">
      <c r="A23" s="21" t="s">
        <v>4</v>
      </c>
      <c r="B23" s="22" t="s">
        <v>45</v>
      </c>
      <c r="C23" s="15">
        <f>NEMDC!F23*NEMDC_kritéria!D23</f>
        <v>0</v>
      </c>
      <c r="D23" s="23">
        <v>1</v>
      </c>
    </row>
    <row r="24" spans="1:4" x14ac:dyDescent="0.25">
      <c r="A24" s="21" t="s">
        <v>4</v>
      </c>
      <c r="B24" s="22" t="s">
        <v>45</v>
      </c>
      <c r="C24" s="15">
        <f>NEMDC!F24*NEMDC_kritéria!D24</f>
        <v>0</v>
      </c>
      <c r="D24" s="23">
        <v>1</v>
      </c>
    </row>
    <row r="25" spans="1:4" x14ac:dyDescent="0.25">
      <c r="A25" s="21" t="s">
        <v>4</v>
      </c>
      <c r="B25" s="22" t="s">
        <v>45</v>
      </c>
      <c r="C25" s="15">
        <f>NEMDC!F25*NEMDC_kritéria!D25</f>
        <v>0</v>
      </c>
      <c r="D25" s="23">
        <v>1</v>
      </c>
    </row>
    <row r="26" spans="1:4" x14ac:dyDescent="0.25">
      <c r="A26" s="21" t="s">
        <v>4</v>
      </c>
      <c r="B26" s="22" t="s">
        <v>45</v>
      </c>
      <c r="C26" s="15">
        <f>NEMDC!F26*NEMDC_kritéria!D26</f>
        <v>0</v>
      </c>
      <c r="D26" s="23">
        <v>1</v>
      </c>
    </row>
    <row r="27" spans="1:4" x14ac:dyDescent="0.25">
      <c r="A27" s="21" t="s">
        <v>4</v>
      </c>
      <c r="B27" s="22" t="s">
        <v>45</v>
      </c>
      <c r="C27" s="15">
        <f>NEMDC!F27*NEMDC_kritéria!D27</f>
        <v>0</v>
      </c>
      <c r="D27" s="23">
        <v>1</v>
      </c>
    </row>
    <row r="28" spans="1:4" x14ac:dyDescent="0.25">
      <c r="A28" s="21" t="s">
        <v>4</v>
      </c>
      <c r="B28" s="22" t="s">
        <v>45</v>
      </c>
      <c r="C28" s="15">
        <f>NEMDC!F28*NEMDC_kritéria!D28</f>
        <v>0</v>
      </c>
      <c r="D28" s="23">
        <v>1</v>
      </c>
    </row>
    <row r="29" spans="1:4" x14ac:dyDescent="0.25">
      <c r="A29" s="21" t="s">
        <v>4</v>
      </c>
      <c r="B29" s="22" t="s">
        <v>45</v>
      </c>
      <c r="C29" s="15">
        <f>NEMDC!F29*NEMDC_kritéria!D29</f>
        <v>0</v>
      </c>
      <c r="D29" s="23">
        <v>1</v>
      </c>
    </row>
    <row r="30" spans="1:4" x14ac:dyDescent="0.25">
      <c r="A30" s="21" t="s">
        <v>4</v>
      </c>
      <c r="B30" s="22" t="s">
        <v>45</v>
      </c>
      <c r="C30" s="15">
        <f>NEMDC!F30*NEMDC_kritéria!D30</f>
        <v>0</v>
      </c>
      <c r="D30" s="23">
        <v>1</v>
      </c>
    </row>
    <row r="31" spans="1:4" x14ac:dyDescent="0.25">
      <c r="A31" s="21" t="s">
        <v>4</v>
      </c>
      <c r="B31" s="22" t="s">
        <v>45</v>
      </c>
      <c r="C31" s="15">
        <f>NEMDC!F31*NEMDC_kritéria!D31</f>
        <v>0</v>
      </c>
      <c r="D31" s="23">
        <v>1</v>
      </c>
    </row>
    <row r="32" spans="1:4" x14ac:dyDescent="0.25">
      <c r="A32" s="21" t="s">
        <v>4</v>
      </c>
      <c r="B32" s="22" t="s">
        <v>45</v>
      </c>
      <c r="C32" s="15">
        <f>NEMDC!F32*NEMDC_kritéria!D32</f>
        <v>0</v>
      </c>
      <c r="D32" s="23">
        <v>1</v>
      </c>
    </row>
    <row r="33" spans="1:4" x14ac:dyDescent="0.25">
      <c r="A33" s="21" t="s">
        <v>4</v>
      </c>
      <c r="B33" s="22" t="s">
        <v>45</v>
      </c>
      <c r="C33" s="15">
        <f>NEMDC!F33*NEMDC_kritéria!D33</f>
        <v>0</v>
      </c>
      <c r="D33" s="23">
        <v>1</v>
      </c>
    </row>
    <row r="34" spans="1:4" x14ac:dyDescent="0.25">
      <c r="A34" s="21" t="s">
        <v>4</v>
      </c>
      <c r="B34" s="22" t="s">
        <v>45</v>
      </c>
      <c r="C34" s="15">
        <f>NEMDC!F34*NEMDC_kritéria!D34</f>
        <v>0</v>
      </c>
      <c r="D34" s="23">
        <v>1</v>
      </c>
    </row>
    <row r="35" spans="1:4" x14ac:dyDescent="0.25">
      <c r="A35" s="21" t="s">
        <v>4</v>
      </c>
      <c r="B35" s="22" t="s">
        <v>45</v>
      </c>
      <c r="C35" s="15">
        <f>NEMDC!F35*NEMDC_kritéria!D35</f>
        <v>0</v>
      </c>
      <c r="D35" s="23">
        <v>1</v>
      </c>
    </row>
    <row r="36" spans="1:4" x14ac:dyDescent="0.25">
      <c r="A36" s="21" t="s">
        <v>4</v>
      </c>
      <c r="B36" s="22" t="s">
        <v>45</v>
      </c>
      <c r="C36" s="15">
        <f>NEMDC!F36*NEMDC_kritéria!D36</f>
        <v>0</v>
      </c>
      <c r="D36" s="23">
        <v>1</v>
      </c>
    </row>
    <row r="37" spans="1:4" x14ac:dyDescent="0.25">
      <c r="A37" s="21" t="s">
        <v>4</v>
      </c>
      <c r="B37" s="22" t="s">
        <v>43</v>
      </c>
      <c r="C37" s="15">
        <f>NEMDC!F37*NEMDC_kritéria!D37</f>
        <v>0</v>
      </c>
      <c r="D37" s="23">
        <v>15</v>
      </c>
    </row>
    <row r="38" spans="1:4" x14ac:dyDescent="0.25">
      <c r="A38" s="21" t="s">
        <v>4</v>
      </c>
      <c r="B38" s="22" t="s">
        <v>42</v>
      </c>
      <c r="C38" s="15">
        <f>NEMDC!F38*NEMDC_kritéria!D38</f>
        <v>0</v>
      </c>
      <c r="D38" s="23">
        <v>1</v>
      </c>
    </row>
    <row r="39" spans="1:4" x14ac:dyDescent="0.25">
      <c r="A39" s="21" t="s">
        <v>4</v>
      </c>
      <c r="B39" s="22" t="s">
        <v>41</v>
      </c>
      <c r="C39" s="15">
        <f>NEMDC!F39*NEMDC_kritéria!D39</f>
        <v>0</v>
      </c>
      <c r="D39" s="23">
        <v>15</v>
      </c>
    </row>
    <row r="40" spans="1:4" x14ac:dyDescent="0.25">
      <c r="A40" s="21" t="s">
        <v>4</v>
      </c>
      <c r="B40" s="22" t="s">
        <v>40</v>
      </c>
      <c r="C40" s="15">
        <f>NEMDC!F40*NEMDC_kritéria!D40</f>
        <v>0</v>
      </c>
      <c r="D40" s="23">
        <v>1</v>
      </c>
    </row>
    <row r="41" spans="1:4" x14ac:dyDescent="0.25">
      <c r="A41" s="21" t="s">
        <v>4</v>
      </c>
      <c r="B41" s="22" t="s">
        <v>39</v>
      </c>
      <c r="C41" s="15">
        <f>NEMDC!F41*NEMDC_kritéria!D41</f>
        <v>0</v>
      </c>
      <c r="D41" s="23">
        <v>15</v>
      </c>
    </row>
    <row r="42" spans="1:4" x14ac:dyDescent="0.25">
      <c r="A42" s="21" t="s">
        <v>4</v>
      </c>
      <c r="B42" s="22" t="s">
        <v>38</v>
      </c>
      <c r="C42" s="15">
        <f>NEMDC!F42*NEMDC_kritéria!D42</f>
        <v>0</v>
      </c>
      <c r="D42" s="23">
        <v>1</v>
      </c>
    </row>
    <row r="43" spans="1:4" x14ac:dyDescent="0.25">
      <c r="A43" s="21" t="s">
        <v>4</v>
      </c>
      <c r="B43" s="22" t="s">
        <v>37</v>
      </c>
      <c r="C43" s="15">
        <f>NEMDC!F43*NEMDC_kritéria!D43</f>
        <v>0</v>
      </c>
      <c r="D43" s="23">
        <v>1</v>
      </c>
    </row>
    <row r="44" spans="1:4" x14ac:dyDescent="0.25">
      <c r="A44" s="21" t="s">
        <v>4</v>
      </c>
      <c r="B44" s="22" t="s">
        <v>36</v>
      </c>
      <c r="C44" s="15">
        <f>NEMDC!F44*NEMDC_kritéria!D44</f>
        <v>0</v>
      </c>
      <c r="D44" s="23">
        <v>1</v>
      </c>
    </row>
    <row r="45" spans="1:4" x14ac:dyDescent="0.25">
      <c r="A45" s="21" t="s">
        <v>4</v>
      </c>
      <c r="B45" s="22" t="s">
        <v>35</v>
      </c>
      <c r="C45" s="15">
        <f>NEMDC!F45*NEMDC_kritéria!D45</f>
        <v>0</v>
      </c>
      <c r="D45" s="23">
        <v>1</v>
      </c>
    </row>
    <row r="46" spans="1:4" x14ac:dyDescent="0.25">
      <c r="A46" s="21" t="s">
        <v>4</v>
      </c>
      <c r="B46" s="22" t="s">
        <v>34</v>
      </c>
      <c r="C46" s="15">
        <f>NEMDC!F46*NEMDC_kritéria!D46</f>
        <v>0</v>
      </c>
      <c r="D46" s="23">
        <v>7</v>
      </c>
    </row>
    <row r="47" spans="1:4" ht="30" x14ac:dyDescent="0.25">
      <c r="A47" s="21" t="s">
        <v>4</v>
      </c>
      <c r="B47" s="22" t="s">
        <v>33</v>
      </c>
      <c r="C47" s="15">
        <f>NEMDC!F47*NEMDC_kritéria!D47</f>
        <v>0</v>
      </c>
      <c r="D47" s="23">
        <v>2</v>
      </c>
    </row>
    <row r="48" spans="1:4" ht="30" x14ac:dyDescent="0.25">
      <c r="A48" s="21" t="s">
        <v>4</v>
      </c>
      <c r="B48" s="22" t="s">
        <v>62</v>
      </c>
      <c r="C48" s="15">
        <f>NEMDC!F48*NEMDC_kritéria!D48</f>
        <v>0</v>
      </c>
      <c r="D48" s="23">
        <v>5</v>
      </c>
    </row>
    <row r="49" spans="1:4" ht="30" x14ac:dyDescent="0.25">
      <c r="A49" s="21" t="s">
        <v>4</v>
      </c>
      <c r="B49" s="22" t="s">
        <v>63</v>
      </c>
      <c r="C49" s="15">
        <f>NEMDC!F49*NEMDC_kritéria!D49</f>
        <v>0</v>
      </c>
      <c r="D49" s="23">
        <v>1</v>
      </c>
    </row>
    <row r="50" spans="1:4" ht="30" x14ac:dyDescent="0.25">
      <c r="A50" s="21" t="s">
        <v>4</v>
      </c>
      <c r="B50" s="22" t="s">
        <v>32</v>
      </c>
      <c r="C50" s="15">
        <f>NEMDC!F50*NEMDC_kritéria!D50</f>
        <v>0</v>
      </c>
      <c r="D50" s="23">
        <v>1</v>
      </c>
    </row>
    <row r="51" spans="1:4" ht="30" x14ac:dyDescent="0.25">
      <c r="A51" s="21" t="s">
        <v>4</v>
      </c>
      <c r="B51" s="22" t="s">
        <v>31</v>
      </c>
      <c r="C51" s="15">
        <f>NEMDC!F51*NEMDC_kritéria!D51</f>
        <v>0</v>
      </c>
      <c r="D51" s="23">
        <v>1</v>
      </c>
    </row>
    <row r="52" spans="1:4" ht="30" x14ac:dyDescent="0.25">
      <c r="A52" s="21" t="s">
        <v>4</v>
      </c>
      <c r="B52" s="22" t="s">
        <v>30</v>
      </c>
      <c r="C52" s="15">
        <f>NEMDC!F52*NEMDC_kritéria!D52</f>
        <v>0</v>
      </c>
      <c r="D52" s="23">
        <v>1</v>
      </c>
    </row>
    <row r="53" spans="1:4" ht="30" x14ac:dyDescent="0.25">
      <c r="A53" s="21" t="s">
        <v>4</v>
      </c>
      <c r="B53" s="22" t="s">
        <v>29</v>
      </c>
      <c r="C53" s="15">
        <f>NEMDC!F53*NEMDC_kritéria!D53</f>
        <v>0</v>
      </c>
      <c r="D53" s="23">
        <v>1</v>
      </c>
    </row>
    <row r="54" spans="1:4" x14ac:dyDescent="0.25">
      <c r="A54" s="21" t="s">
        <v>4</v>
      </c>
      <c r="B54" s="22" t="s">
        <v>64</v>
      </c>
      <c r="C54" s="15">
        <f>NEMDC!F54*NEMDC_kritéria!D54</f>
        <v>0</v>
      </c>
      <c r="D54" s="23">
        <v>1</v>
      </c>
    </row>
    <row r="55" spans="1:4" x14ac:dyDescent="0.25">
      <c r="A55" s="21" t="s">
        <v>4</v>
      </c>
      <c r="B55" s="22" t="s">
        <v>65</v>
      </c>
      <c r="C55" s="15">
        <f>NEMDC!F55*NEMDC_kritéria!D55</f>
        <v>0</v>
      </c>
      <c r="D55" s="23">
        <v>1</v>
      </c>
    </row>
    <row r="56" spans="1:4" x14ac:dyDescent="0.25">
      <c r="A56" s="21" t="s">
        <v>4</v>
      </c>
      <c r="B56" s="22" t="s">
        <v>66</v>
      </c>
      <c r="C56" s="15">
        <f>NEMDC!F56*NEMDC_kritéria!D56</f>
        <v>0</v>
      </c>
      <c r="D56" s="23">
        <v>1</v>
      </c>
    </row>
    <row r="57" spans="1:4" x14ac:dyDescent="0.25">
      <c r="A57" s="21" t="s">
        <v>4</v>
      </c>
      <c r="B57" s="22" t="s">
        <v>67</v>
      </c>
      <c r="C57" s="15">
        <f>NEMDC!F57*NEMDC_kritéria!D57</f>
        <v>0</v>
      </c>
      <c r="D57" s="23">
        <v>1</v>
      </c>
    </row>
    <row r="58" spans="1:4" x14ac:dyDescent="0.25">
      <c r="A58" s="21" t="s">
        <v>4</v>
      </c>
      <c r="B58" s="22" t="s">
        <v>68</v>
      </c>
      <c r="C58" s="15">
        <f>NEMDC!F58*NEMDC_kritéria!D58</f>
        <v>0</v>
      </c>
      <c r="D58" s="23">
        <v>1</v>
      </c>
    </row>
    <row r="59" spans="1:4" x14ac:dyDescent="0.25">
      <c r="A59" s="21" t="s">
        <v>4</v>
      </c>
      <c r="B59" s="22" t="s">
        <v>69</v>
      </c>
      <c r="C59" s="15">
        <f>NEMDC!F59*NEMDC_kritéria!D59</f>
        <v>0</v>
      </c>
      <c r="D59" s="23">
        <v>1</v>
      </c>
    </row>
    <row r="60" spans="1:4" x14ac:dyDescent="0.25">
      <c r="A60" s="21" t="s">
        <v>4</v>
      </c>
      <c r="B60" s="22" t="s">
        <v>70</v>
      </c>
      <c r="C60" s="15">
        <f>NEMDC!F60*NEMDC_kritéria!D60</f>
        <v>0</v>
      </c>
      <c r="D60" s="23">
        <v>1</v>
      </c>
    </row>
    <row r="61" spans="1:4" x14ac:dyDescent="0.25">
      <c r="A61" s="21" t="s">
        <v>4</v>
      </c>
      <c r="B61" s="22" t="s">
        <v>71</v>
      </c>
      <c r="C61" s="15">
        <f>NEMDC!F61*NEMDC_kritéria!D61</f>
        <v>0</v>
      </c>
      <c r="D61" s="23">
        <v>1</v>
      </c>
    </row>
    <row r="62" spans="1:4" x14ac:dyDescent="0.25">
      <c r="A62" s="21" t="s">
        <v>4</v>
      </c>
      <c r="B62" s="22" t="s">
        <v>72</v>
      </c>
      <c r="C62" s="15">
        <f>NEMDC!F62*NEMDC_kritéria!D62</f>
        <v>0</v>
      </c>
      <c r="D62" s="23">
        <v>1</v>
      </c>
    </row>
    <row r="63" spans="1:4" x14ac:dyDescent="0.25">
      <c r="A63" s="21" t="s">
        <v>4</v>
      </c>
      <c r="B63" s="22" t="s">
        <v>28</v>
      </c>
      <c r="C63" s="15">
        <f>NEMDC!F63*NEMDC_kritéria!D63</f>
        <v>0</v>
      </c>
      <c r="D63" s="23">
        <v>15</v>
      </c>
    </row>
    <row r="64" spans="1:4" x14ac:dyDescent="0.25">
      <c r="A64" s="21" t="s">
        <v>4</v>
      </c>
      <c r="B64" s="22" t="s">
        <v>27</v>
      </c>
      <c r="C64" s="15">
        <f>NEMDC!F64*NEMDC_kritéria!D64</f>
        <v>0</v>
      </c>
      <c r="D64" s="23">
        <v>1</v>
      </c>
    </row>
    <row r="65" spans="1:4" x14ac:dyDescent="0.25">
      <c r="A65" s="21" t="s">
        <v>4</v>
      </c>
      <c r="B65" s="22" t="s">
        <v>26</v>
      </c>
      <c r="C65" s="15">
        <f>NEMDC!F65*NEMDC_kritéria!D65</f>
        <v>0</v>
      </c>
      <c r="D65" s="23">
        <v>15</v>
      </c>
    </row>
    <row r="66" spans="1:4" x14ac:dyDescent="0.25">
      <c r="A66" s="21" t="s">
        <v>4</v>
      </c>
      <c r="B66" s="22" t="s">
        <v>25</v>
      </c>
      <c r="C66" s="15">
        <f>NEMDC!F66*NEMDC_kritéria!D66</f>
        <v>0</v>
      </c>
      <c r="D66" s="23">
        <v>1</v>
      </c>
    </row>
    <row r="67" spans="1:4" x14ac:dyDescent="0.25">
      <c r="A67" s="21" t="s">
        <v>4</v>
      </c>
      <c r="B67" s="22" t="s">
        <v>24</v>
      </c>
      <c r="C67" s="15">
        <f>NEMDC!F67*NEMDC_kritéria!D67</f>
        <v>0</v>
      </c>
      <c r="D67" s="23">
        <v>15</v>
      </c>
    </row>
    <row r="68" spans="1:4" x14ac:dyDescent="0.25">
      <c r="A68" s="21" t="s">
        <v>4</v>
      </c>
      <c r="B68" s="22" t="s">
        <v>23</v>
      </c>
      <c r="C68" s="15">
        <f>NEMDC!F68*NEMDC_kritéria!D68</f>
        <v>0</v>
      </c>
      <c r="D68" s="23">
        <v>1</v>
      </c>
    </row>
    <row r="70" spans="1:4" ht="19.5" x14ac:dyDescent="0.3">
      <c r="A70" s="27" t="s">
        <v>22</v>
      </c>
      <c r="B70" s="27"/>
      <c r="C70" s="27"/>
      <c r="D70" s="27"/>
    </row>
    <row r="71" spans="1:4" ht="30" x14ac:dyDescent="0.25">
      <c r="A71" s="14" t="s">
        <v>21</v>
      </c>
      <c r="B71" s="14" t="s">
        <v>20</v>
      </c>
      <c r="C71" s="13" t="s">
        <v>61</v>
      </c>
      <c r="D71" s="5" t="s">
        <v>60</v>
      </c>
    </row>
    <row r="72" spans="1:4" x14ac:dyDescent="0.25">
      <c r="A72" s="21" t="s">
        <v>4</v>
      </c>
      <c r="B72" s="22" t="s">
        <v>73</v>
      </c>
      <c r="C72" s="12">
        <f>NEMDC!F72*NEMDC_kritéria!D72</f>
        <v>0</v>
      </c>
      <c r="D72" s="23">
        <v>1</v>
      </c>
    </row>
    <row r="73" spans="1:4" x14ac:dyDescent="0.25">
      <c r="A73" s="21" t="s">
        <v>4</v>
      </c>
      <c r="B73" s="22" t="s">
        <v>74</v>
      </c>
      <c r="C73" s="12">
        <f>NEMDC!F73*NEMDC_kritéria!D73</f>
        <v>0</v>
      </c>
      <c r="D73" s="23">
        <v>1</v>
      </c>
    </row>
    <row r="74" spans="1:4" x14ac:dyDescent="0.25">
      <c r="A74" s="21" t="s">
        <v>4</v>
      </c>
      <c r="B74" s="22" t="s">
        <v>75</v>
      </c>
      <c r="C74" s="12">
        <f>NEMDC!F74*NEMDC_kritéria!D74</f>
        <v>0</v>
      </c>
      <c r="D74" s="23">
        <v>1</v>
      </c>
    </row>
    <row r="75" spans="1:4" x14ac:dyDescent="0.25">
      <c r="A75" s="21" t="s">
        <v>4</v>
      </c>
      <c r="B75" s="22" t="s">
        <v>76</v>
      </c>
      <c r="C75" s="12">
        <f>NEMDC!F75*NEMDC_kritéria!D75</f>
        <v>0</v>
      </c>
      <c r="D75" s="23">
        <v>1</v>
      </c>
    </row>
    <row r="76" spans="1:4" x14ac:dyDescent="0.25">
      <c r="A76" s="21" t="s">
        <v>4</v>
      </c>
      <c r="B76" s="22" t="s">
        <v>13</v>
      </c>
      <c r="C76" s="12">
        <f>NEMDC!F76*NEMDC_kritéria!D76</f>
        <v>0</v>
      </c>
      <c r="D76" s="23">
        <v>1</v>
      </c>
    </row>
    <row r="77" spans="1:4" x14ac:dyDescent="0.25">
      <c r="A77" s="21" t="s">
        <v>4</v>
      </c>
      <c r="B77" s="22" t="s">
        <v>12</v>
      </c>
      <c r="C77" s="12">
        <f>NEMDC!F77*NEMDC_kritéria!D77</f>
        <v>0</v>
      </c>
      <c r="D77" s="23">
        <v>1</v>
      </c>
    </row>
    <row r="78" spans="1:4" x14ac:dyDescent="0.25">
      <c r="A78" s="21" t="s">
        <v>4</v>
      </c>
      <c r="B78" s="22" t="s">
        <v>11</v>
      </c>
      <c r="C78" s="12">
        <f>NEMDC!F78*NEMDC_kritéria!D78</f>
        <v>0</v>
      </c>
      <c r="D78" s="23">
        <v>1</v>
      </c>
    </row>
    <row r="79" spans="1:4" x14ac:dyDescent="0.25">
      <c r="A79" s="21" t="s">
        <v>4</v>
      </c>
      <c r="B79" s="22" t="s">
        <v>10</v>
      </c>
      <c r="C79" s="12">
        <f>NEMDC!F79*NEMDC_kritéria!D79</f>
        <v>0</v>
      </c>
      <c r="D79" s="23">
        <v>1</v>
      </c>
    </row>
    <row r="80" spans="1:4" x14ac:dyDescent="0.25">
      <c r="A80" s="21" t="s">
        <v>4</v>
      </c>
      <c r="B80" s="22" t="s">
        <v>9</v>
      </c>
      <c r="C80" s="12">
        <f>NEMDC!F80*NEMDC_kritéria!D80</f>
        <v>0</v>
      </c>
      <c r="D80" s="23">
        <v>1</v>
      </c>
    </row>
    <row r="81" spans="1:4" x14ac:dyDescent="0.25">
      <c r="A81" s="21" t="s">
        <v>4</v>
      </c>
      <c r="B81" s="22" t="s">
        <v>98</v>
      </c>
      <c r="C81" s="12">
        <f>NEMDC!F81*NEMDC_kritéria!D81</f>
        <v>0</v>
      </c>
      <c r="D81" s="23">
        <v>1</v>
      </c>
    </row>
    <row r="82" spans="1:4" x14ac:dyDescent="0.25">
      <c r="A82" s="21" t="s">
        <v>4</v>
      </c>
      <c r="B82" s="22" t="s">
        <v>99</v>
      </c>
      <c r="C82" s="12">
        <f>NEMDC!F82*NEMDC_kritéria!D82</f>
        <v>0</v>
      </c>
      <c r="D82" s="23">
        <v>1</v>
      </c>
    </row>
    <row r="83" spans="1:4" x14ac:dyDescent="0.25">
      <c r="A83" s="21" t="s">
        <v>4</v>
      </c>
      <c r="B83" s="22" t="s">
        <v>77</v>
      </c>
      <c r="C83" s="12">
        <f>NEMDC!F83*NEMDC_kritéria!D83</f>
        <v>0</v>
      </c>
      <c r="D83" s="23">
        <v>1</v>
      </c>
    </row>
    <row r="84" spans="1:4" x14ac:dyDescent="0.25">
      <c r="A84" s="21" t="s">
        <v>4</v>
      </c>
      <c r="B84" s="22" t="s">
        <v>78</v>
      </c>
      <c r="C84" s="12">
        <f>NEMDC!F84*NEMDC_kritéria!D84</f>
        <v>0</v>
      </c>
      <c r="D84" s="23">
        <v>1</v>
      </c>
    </row>
    <row r="85" spans="1:4" x14ac:dyDescent="0.25">
      <c r="A85" s="21" t="s">
        <v>4</v>
      </c>
      <c r="B85" s="22" t="s">
        <v>79</v>
      </c>
      <c r="C85" s="12">
        <f>NEMDC!F85*NEMDC_kritéria!D85</f>
        <v>0</v>
      </c>
      <c r="D85" s="23">
        <v>1</v>
      </c>
    </row>
    <row r="86" spans="1:4" x14ac:dyDescent="0.25">
      <c r="A86" s="21" t="s">
        <v>4</v>
      </c>
      <c r="B86" s="22" t="s">
        <v>80</v>
      </c>
      <c r="C86" s="12">
        <f>NEMDC!F86*NEMDC_kritéria!D86</f>
        <v>0</v>
      </c>
      <c r="D86" s="23">
        <v>1</v>
      </c>
    </row>
    <row r="87" spans="1:4" x14ac:dyDescent="0.25">
      <c r="A87" s="21" t="s">
        <v>4</v>
      </c>
      <c r="B87" s="22" t="s">
        <v>81</v>
      </c>
      <c r="C87" s="12">
        <f>NEMDC!F87*NEMDC_kritéria!D87</f>
        <v>0</v>
      </c>
      <c r="D87" s="23">
        <v>1</v>
      </c>
    </row>
    <row r="88" spans="1:4" x14ac:dyDescent="0.25">
      <c r="A88" s="21" t="s">
        <v>4</v>
      </c>
      <c r="B88" s="22" t="s">
        <v>82</v>
      </c>
      <c r="C88" s="12">
        <f>NEMDC!F88*NEMDC_kritéria!D88</f>
        <v>0</v>
      </c>
      <c r="D88" s="23">
        <v>1</v>
      </c>
    </row>
    <row r="89" spans="1:4" ht="30" x14ac:dyDescent="0.25">
      <c r="A89" s="21" t="s">
        <v>4</v>
      </c>
      <c r="B89" s="22" t="s">
        <v>8</v>
      </c>
      <c r="C89" s="12">
        <f>NEMDC!F89*NEMDC_kritéria!D89</f>
        <v>0</v>
      </c>
      <c r="D89" s="23">
        <v>1</v>
      </c>
    </row>
    <row r="90" spans="1:4" ht="30" x14ac:dyDescent="0.25">
      <c r="A90" s="21" t="s">
        <v>4</v>
      </c>
      <c r="B90" s="22" t="s">
        <v>7</v>
      </c>
      <c r="C90" s="12">
        <f>NEMDC!F90*NEMDC_kritéria!D90</f>
        <v>0</v>
      </c>
      <c r="D90" s="23">
        <v>1</v>
      </c>
    </row>
    <row r="91" spans="1:4" x14ac:dyDescent="0.25">
      <c r="A91" s="21" t="s">
        <v>4</v>
      </c>
      <c r="B91" s="22" t="s">
        <v>83</v>
      </c>
      <c r="C91" s="12">
        <f>NEMDC!F91*NEMDC_kritéria!D91</f>
        <v>0</v>
      </c>
      <c r="D91" s="23">
        <v>1</v>
      </c>
    </row>
    <row r="92" spans="1:4" x14ac:dyDescent="0.25">
      <c r="A92" s="21" t="s">
        <v>4</v>
      </c>
      <c r="B92" s="22" t="s">
        <v>84</v>
      </c>
      <c r="C92" s="12">
        <f>NEMDC!F92*NEMDC_kritéria!D92</f>
        <v>0</v>
      </c>
      <c r="D92" s="23">
        <v>1</v>
      </c>
    </row>
    <row r="93" spans="1:4" x14ac:dyDescent="0.25">
      <c r="A93" s="21" t="s">
        <v>4</v>
      </c>
      <c r="B93" s="22" t="s">
        <v>85</v>
      </c>
      <c r="C93" s="12">
        <f>NEMDC!F93*NEMDC_kritéria!D93</f>
        <v>0</v>
      </c>
      <c r="D93" s="23">
        <v>1</v>
      </c>
    </row>
    <row r="94" spans="1:4" x14ac:dyDescent="0.25">
      <c r="A94" s="21" t="s">
        <v>4</v>
      </c>
      <c r="B94" s="22" t="s">
        <v>86</v>
      </c>
      <c r="C94" s="12">
        <f>NEMDC!F94*NEMDC_kritéria!D94</f>
        <v>0</v>
      </c>
      <c r="D94" s="23">
        <v>1</v>
      </c>
    </row>
    <row r="95" spans="1:4" x14ac:dyDescent="0.25">
      <c r="A95" s="21" t="s">
        <v>4</v>
      </c>
      <c r="B95" s="22" t="s">
        <v>87</v>
      </c>
      <c r="C95" s="12">
        <f>NEMDC!F95*NEMDC_kritéria!D95</f>
        <v>0</v>
      </c>
      <c r="D95" s="23">
        <v>1</v>
      </c>
    </row>
    <row r="96" spans="1:4" x14ac:dyDescent="0.25">
      <c r="A96" s="21" t="s">
        <v>4</v>
      </c>
      <c r="B96" s="22" t="s">
        <v>88</v>
      </c>
      <c r="C96" s="12">
        <f>NEMDC!F96*NEMDC_kritéria!D96</f>
        <v>0</v>
      </c>
      <c r="D96" s="23">
        <v>1</v>
      </c>
    </row>
    <row r="97" spans="1:4" x14ac:dyDescent="0.25">
      <c r="A97" s="21" t="s">
        <v>4</v>
      </c>
      <c r="B97" s="22" t="s">
        <v>89</v>
      </c>
      <c r="C97" s="12">
        <f>NEMDC!F97*NEMDC_kritéria!D97</f>
        <v>0</v>
      </c>
      <c r="D97" s="23">
        <v>1</v>
      </c>
    </row>
    <row r="98" spans="1:4" x14ac:dyDescent="0.25">
      <c r="A98" s="21" t="s">
        <v>4</v>
      </c>
      <c r="B98" s="22" t="s">
        <v>90</v>
      </c>
      <c r="C98" s="12">
        <f>NEMDC!F98*NEMDC_kritéria!D98</f>
        <v>0</v>
      </c>
      <c r="D98" s="23">
        <v>1</v>
      </c>
    </row>
    <row r="99" spans="1:4" x14ac:dyDescent="0.25">
      <c r="A99" s="21" t="s">
        <v>4</v>
      </c>
      <c r="B99" s="22" t="s">
        <v>91</v>
      </c>
      <c r="C99" s="12">
        <f>NEMDC!F99*NEMDC_kritéria!D99</f>
        <v>0</v>
      </c>
      <c r="D99" s="23">
        <v>1</v>
      </c>
    </row>
    <row r="100" spans="1:4" x14ac:dyDescent="0.25">
      <c r="A100" s="21" t="s">
        <v>4</v>
      </c>
      <c r="B100" s="22" t="s">
        <v>92</v>
      </c>
      <c r="C100" s="12">
        <f>NEMDC!F100*NEMDC_kritéria!D100</f>
        <v>0</v>
      </c>
      <c r="D100" s="23">
        <v>1</v>
      </c>
    </row>
    <row r="101" spans="1:4" x14ac:dyDescent="0.25">
      <c r="A101" s="21" t="s">
        <v>4</v>
      </c>
      <c r="B101" s="22" t="s">
        <v>93</v>
      </c>
      <c r="C101" s="12">
        <f>NEMDC!F101*NEMDC_kritéria!D101</f>
        <v>0</v>
      </c>
      <c r="D101" s="23">
        <v>1</v>
      </c>
    </row>
    <row r="102" spans="1:4" x14ac:dyDescent="0.25">
      <c r="A102" s="21" t="s">
        <v>4</v>
      </c>
      <c r="B102" s="22" t="s">
        <v>94</v>
      </c>
      <c r="C102" s="12">
        <f>NEMDC!F102*NEMDC_kritéria!D102</f>
        <v>0</v>
      </c>
      <c r="D102" s="23">
        <v>1</v>
      </c>
    </row>
    <row r="103" spans="1:4" x14ac:dyDescent="0.25">
      <c r="A103" s="21" t="s">
        <v>4</v>
      </c>
      <c r="B103" s="22" t="s">
        <v>95</v>
      </c>
      <c r="C103" s="12">
        <f>NEMDC!F103*NEMDC_kritéria!D103</f>
        <v>0</v>
      </c>
      <c r="D103" s="23">
        <v>1</v>
      </c>
    </row>
    <row r="104" spans="1:4" x14ac:dyDescent="0.25">
      <c r="A104" s="21" t="s">
        <v>4</v>
      </c>
      <c r="B104" s="22" t="s">
        <v>6</v>
      </c>
      <c r="C104" s="12">
        <f>NEMDC!F104*NEMDC_kritéria!D104</f>
        <v>0</v>
      </c>
      <c r="D104" s="23">
        <v>1</v>
      </c>
    </row>
    <row r="105" spans="1:4" x14ac:dyDescent="0.25">
      <c r="A105" s="21" t="s">
        <v>4</v>
      </c>
      <c r="B105" s="22" t="s">
        <v>5</v>
      </c>
      <c r="C105" s="12">
        <f>NEMDC!F105*NEMDC_kritéria!D105</f>
        <v>0</v>
      </c>
      <c r="D105" s="23">
        <v>1</v>
      </c>
    </row>
    <row r="106" spans="1:4" x14ac:dyDescent="0.25">
      <c r="A106" s="21" t="s">
        <v>4</v>
      </c>
      <c r="B106" s="22" t="s">
        <v>3</v>
      </c>
      <c r="C106" s="12">
        <f>NEMDC!F106*NEMDC_kritéria!D106</f>
        <v>0</v>
      </c>
      <c r="D106" s="23">
        <v>1</v>
      </c>
    </row>
    <row r="109" spans="1:4" x14ac:dyDescent="0.25">
      <c r="A109" s="2" t="s">
        <v>2</v>
      </c>
      <c r="B109" s="20" t="s">
        <v>1</v>
      </c>
    </row>
    <row r="110" spans="1:4" ht="30" x14ac:dyDescent="0.25">
      <c r="B110" s="20" t="s">
        <v>0</v>
      </c>
    </row>
    <row r="111" spans="1:4" ht="30" x14ac:dyDescent="0.25">
      <c r="B111" s="24" t="s">
        <v>96</v>
      </c>
    </row>
  </sheetData>
  <sheetProtection algorithmName="SHA-512" hashValue="B+rNk7AsM1siLpBYLBYk1nIAt4f0DMORYn9p8+gQ57wuIg+P3YxqPGrknly38yd4wCSvXpZwrUACItA1m1Os7w==" saltValue="dv+c/n54u0iZ44jqNc2vhg==" spinCount="100000" sheet="1" objects="1" scenarios="1"/>
  <mergeCells count="4">
    <mergeCell ref="A3:B3"/>
    <mergeCell ref="A1:D1"/>
    <mergeCell ref="C3:D3"/>
    <mergeCell ref="A70:D70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7C4EB8-F4F2-4AA8-BE0F-C43E9960D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746BEAD-5581-4627-BD14-8E184A9777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D1F27D-BC67-4B2E-82BB-2078D09A47B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NEMDC</vt:lpstr>
      <vt:lpstr>NEMDC_kritéria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Houda Jaroslav</cp:lastModifiedBy>
  <dcterms:created xsi:type="dcterms:W3CDTF">2023-01-11T09:53:16Z</dcterms:created>
  <dcterms:modified xsi:type="dcterms:W3CDTF">2024-09-13T13:40:12Z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